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arija.petrovic\Desktop\"/>
    </mc:Choice>
  </mc:AlternateContent>
  <bookViews>
    <workbookView xWindow="0" yWindow="0" windowWidth="21570" windowHeight="9345" activeTab="8"/>
  </bookViews>
  <sheets>
    <sheet name="Наратив" sheetId="13" r:id="rId1"/>
    <sheet name="Сажетак - Укупно" sheetId="11" r:id="rId2"/>
    <sheet name="По институцијама" sheetId="10" r:id="rId3"/>
    <sheet name="ПЦ.1" sheetId="3" r:id="rId4"/>
    <sheet name="ПЦ.2" sheetId="4" r:id="rId5"/>
    <sheet name="ПЦ.3" sheetId="5" r:id="rId6"/>
    <sheet name="ПЦ.4" sheetId="6" r:id="rId7"/>
    <sheet name="Листа индикатора" sheetId="15" r:id="rId8"/>
    <sheet name="Све активности" sheetId="16" r:id="rId9"/>
  </sheets>
  <definedNames>
    <definedName name="_ftn1" localSheetId="0">Наратив!$A$48</definedName>
    <definedName name="_ftnref1" localSheetId="0">Наратив!$A$2</definedName>
    <definedName name="_ftnref2" localSheetId="0">Наратив!$A$4</definedName>
  </definedNames>
  <calcPr calcId="162913"/>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5" l="1"/>
  <c r="B3" i="11" l="1"/>
  <c r="C4" i="3" l="1"/>
  <c r="B16" i="10" l="1"/>
  <c r="D16" i="10"/>
  <c r="C16" i="10"/>
  <c r="E16" i="10" l="1"/>
  <c r="F8" i="10" l="1"/>
  <c r="F9" i="10"/>
  <c r="F10" i="10"/>
  <c r="F11" i="10"/>
  <c r="F12" i="10"/>
  <c r="F13" i="10"/>
  <c r="F14" i="10"/>
  <c r="F15" i="10"/>
  <c r="F7" i="10"/>
  <c r="F5" i="10"/>
  <c r="F6" i="10"/>
  <c r="B5" i="11" l="1"/>
  <c r="B4" i="11" l="1"/>
  <c r="E32" i="6" l="1"/>
  <c r="E41" i="4"/>
  <c r="C41" i="4"/>
  <c r="B16" i="11" l="1"/>
  <c r="B17" i="11"/>
  <c r="B18" i="11"/>
  <c r="B15" i="11"/>
  <c r="C17" i="6"/>
  <c r="C16" i="6"/>
  <c r="C15" i="6"/>
  <c r="C17" i="5"/>
  <c r="C16" i="5"/>
  <c r="C15" i="5"/>
  <c r="C17" i="4"/>
  <c r="C16" i="4"/>
  <c r="C15" i="4"/>
  <c r="C17" i="3"/>
  <c r="E48" i="5"/>
  <c r="E46" i="3"/>
  <c r="C46" i="3"/>
  <c r="E22" i="11"/>
  <c r="C22" i="11"/>
  <c r="C11" i="6"/>
  <c r="B8" i="5"/>
  <c r="C11" i="5" s="1"/>
  <c r="B8" i="4"/>
  <c r="C10" i="4" s="1"/>
  <c r="C10" i="3"/>
  <c r="C5" i="6"/>
  <c r="C4" i="6"/>
  <c r="C3" i="6"/>
  <c r="C5" i="5"/>
  <c r="C4" i="5"/>
  <c r="C3" i="5"/>
  <c r="C5" i="4"/>
  <c r="C4" i="4"/>
  <c r="C3" i="4"/>
  <c r="C5" i="3"/>
  <c r="C3" i="3"/>
  <c r="C18" i="11" l="1"/>
  <c r="C16" i="11"/>
  <c r="C17" i="11"/>
  <c r="C15" i="3"/>
  <c r="C16" i="3"/>
  <c r="C9" i="6"/>
  <c r="C10" i="6"/>
  <c r="C9" i="5"/>
  <c r="C10" i="5"/>
  <c r="C9" i="4"/>
  <c r="C11" i="4"/>
  <c r="C9" i="3"/>
  <c r="C11" i="3"/>
  <c r="B10" i="11"/>
  <c r="B11" i="11"/>
  <c r="B12" i="11"/>
  <c r="B9" i="11"/>
  <c r="B6" i="11"/>
  <c r="C12" i="11" l="1"/>
  <c r="C10" i="11"/>
  <c r="C11" i="11"/>
  <c r="C4" i="11"/>
  <c r="C5" i="11"/>
  <c r="C6" i="11"/>
  <c r="F4" i="10"/>
  <c r="F3" i="10" l="1"/>
</calcChain>
</file>

<file path=xl/sharedStrings.xml><?xml version="1.0" encoding="utf-8"?>
<sst xmlns="http://schemas.openxmlformats.org/spreadsheetml/2006/main" count="1910" uniqueCount="583">
  <si>
    <t>Брoj државних органа који користе  центаре за управљање и чување података који су у продукцији односно у оперативној употреби</t>
  </si>
  <si>
    <t>60</t>
  </si>
  <si>
    <t>Број  ЈЛС које користе центре за управљање и чување података који су у продукцији односно у оперативној употреби</t>
  </si>
  <si>
    <t>Број сервиса који преузимају податке из Централног регистра становништва</t>
  </si>
  <si>
    <t>20</t>
  </si>
  <si>
    <t>Број софтверских решења мигрираних у дата центре</t>
  </si>
  <si>
    <t>15</t>
  </si>
  <si>
    <t>100</t>
  </si>
  <si>
    <t>Проценат локалних самоуправа повезан са ЈИК мрежом</t>
  </si>
  <si>
    <t>40</t>
  </si>
  <si>
    <t>Број успостављених редундантних чворишта у Београду</t>
  </si>
  <si>
    <t>2</t>
  </si>
  <si>
    <t>Број органа који примарно користе Писарницу</t>
  </si>
  <si>
    <t>0</t>
  </si>
  <si>
    <t>Број органа чија су постојећа софтверска решења интегрисана у еПисарницу и еАрхиву</t>
  </si>
  <si>
    <t>Број органа који су интегрисани у колаборациони  систем</t>
  </si>
  <si>
    <t>10</t>
  </si>
  <si>
    <t>Број реализованих услуга електронске управе</t>
  </si>
  <si>
    <t>Проценат успостављених регистара од укупног броја регистара обухваћених мером</t>
  </si>
  <si>
    <t>Број органа који користе податке из регистара</t>
  </si>
  <si>
    <t>Јавни регистар административних поступака стављен у продукциони рад</t>
  </si>
  <si>
    <t>Број службеника у јавној управи сертификованих за ИТИЛ</t>
  </si>
  <si>
    <t>Број систематизованих и попуњених радних места за ИТ службенике у државној управи</t>
  </si>
  <si>
    <t>Број систематизованих и попуњених радних места за ИТ службенике у јединицама локалне самоуправе</t>
  </si>
  <si>
    <t>Број јавних службеника који су обучени за рад у дигиталном окружењу у односу на укупан број службеника  у органу државне управе, односно, локалне самоуправе</t>
  </si>
  <si>
    <t>Број јавних службеника који су прошли сајбер вежбе</t>
  </si>
  <si>
    <t>Број аката инспекцијских органа достављених у јединствено електронско сандуче привредним субјектима и физичким лицима</t>
  </si>
  <si>
    <t>Проценат усклађених прописа са општим прописима који регулишу електронску управи и електронско пословање у односу на претходно идентификован броја прописа које је потребно ускладити</t>
  </si>
  <si>
    <t>Број спроведених надзора надлежних инспекцијa применом електронских алата (УИ и ИИБ)</t>
  </si>
  <si>
    <t>Број органа државне управе, АП и ЈЛС који спроводе електронске управне поступке, а чији су електронски системи отворени за потребе надзора Управне инспекције</t>
  </si>
  <si>
    <t>Број службених евиденција у којима се воде подаци о личности  којима грађани могу да приступе у електронском облику на сервисној магистрали органа како би проверили тачност и ажурност</t>
  </si>
  <si>
    <t>Број поднетих захтева на Порталу еУправа  ради исправљања нетачних података који се воде у службеним евиденцијама које су доступне у електронском облику</t>
  </si>
  <si>
    <t>Број поднетих захтева органима ради исправљања нетачних података који се воде у службеним евиденцијама које су доступне у електронском облику</t>
  </si>
  <si>
    <t>50</t>
  </si>
  <si>
    <t>Број захтева за добијање извештаја о коришћењу  података о личности доступних електронским путем приликом поступања органа</t>
  </si>
  <si>
    <t>Број судских поступака који се могу покренути електронским путем</t>
  </si>
  <si>
    <t>Проценат судова према укупном броју судова који примају поднеске и доказни материјал електронским путем</t>
  </si>
  <si>
    <t>Број судија у односу на укупан број који су обучени за рад у дигиталном окружењу</t>
  </si>
  <si>
    <t>Број издатих квалификованих електронских печата (циљано 10.000), прва година 10%, друга година 30%, трећа година 60%)</t>
  </si>
  <si>
    <t>Број активираних електронских сандучића привредних субјеката и правних лица</t>
  </si>
  <si>
    <t>Број активираних електронских сандучића грађана</t>
  </si>
  <si>
    <t>ЕУ бенчмарк електронске управе – димензија Кључни катализатори</t>
  </si>
  <si>
    <t>ЕУ бенчмарк електронске управе – димензија Усмереност на кориснике</t>
  </si>
  <si>
    <t>Број услуга на Порталу еУправа</t>
  </si>
  <si>
    <t>Број активних корисника услуга на Порталу</t>
  </si>
  <si>
    <t>Удео услуга четвртог нивоа софистицираности доступних на Порталу у односу на укупан број електронских услуга на порталу еУправа</t>
  </si>
  <si>
    <t>26</t>
  </si>
  <si>
    <t>Проценат корисника који позитивно оцењују корисничко искуство за услуге на порталу</t>
  </si>
  <si>
    <t>Број реализованих услуга на Порталу еУправа годишње</t>
  </si>
  <si>
    <t>Проценат стандардизованих и оптимизованих услуга од 100 одабраних</t>
  </si>
  <si>
    <t>Проценат услуга за које се обезбеђује подршка путем хелп деска</t>
  </si>
  <si>
    <t>Проценат решених захтева корисника хелп деска у односу на број поднетих захтева</t>
  </si>
  <si>
    <t>85</t>
  </si>
  <si>
    <t>Проценат услуга за које постоје подаци о задовољству корисника</t>
  </si>
  <si>
    <t>Проценат услуга код којих су корисници позитивно оценили подршку коју су добили</t>
  </si>
  <si>
    <t>Проценат корисника који су позитивно оценили своје задовољство услугама електронске управе</t>
  </si>
  <si>
    <t>Проценат услуга за које је могуће праћење тока предмета</t>
  </si>
  <si>
    <t>Број службеника који користе инфраструктуру еУправе</t>
  </si>
  <si>
    <t>Број грађана који користе јединствене сандучиће</t>
  </si>
  <si>
    <t>Број видео упутстава у односу на број нових е-услуга, односно ИС</t>
  </si>
  <si>
    <t>Број привредних субјеката који користе јединствене сандучиће у односу на укупан број привредних субјеката</t>
  </si>
  <si>
    <t>Број објава на друштвеним медијима годишње</t>
  </si>
  <si>
    <t>Број објава на интернет порталима годишње</t>
  </si>
  <si>
    <t>Број текстова у најчитанијим дневницима и недељницима годишње</t>
  </si>
  <si>
    <t>240</t>
  </si>
  <si>
    <t>Број услуга за које је успостављено јединствено управно место</t>
  </si>
  <si>
    <t>Број скупова података доступних на Порталу отворених података</t>
  </si>
  <si>
    <t>Број корисника Портала отворених података</t>
  </si>
  <si>
    <t>800</t>
  </si>
  <si>
    <t>Број органа јавне управе и других ималаца јавних овлашћења који деле/објављују отворене податке на Порталу отворених података</t>
  </si>
  <si>
    <t>Број организованих хакатона, дататона и организованих недеља отворених података</t>
  </si>
  <si>
    <t>Број апликација и софтверских решења реализованих употребом отворених података органа</t>
  </si>
  <si>
    <t>Број градова у којима су пилотирани пројекти „е-град“</t>
  </si>
  <si>
    <t>/</t>
  </si>
  <si>
    <t xml:space="preserve">  </t>
  </si>
  <si>
    <t>Акциони план за спровођење Програма развоја електронске управе у Републици Србији за период од 2020. до 2022.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</si>
  <si>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</si>
  <si>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</si>
  <si>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</si>
  <si>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развоја електронске управе у Републици Србији за период од 2020. до 2022.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</si>
  <si>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</si>
  <si>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Развој ефикасне и кориснички оријентисане управе у дигиталном окружењу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</si>
  <si>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</si>
  <si>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</si>
  <si>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</si>
  <si>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t>Напомена</t>
  </si>
  <si>
    <r>
      <rPr>
        <sz val="9"/>
        <color rgb="FF222222"/>
        <rFont val="Arial"/>
        <family val="2"/>
      </rPr>
      <t>EU benchmark електронске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</si>
  <si>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37</t>
    </r>
    <r>
      <rPr>
        <sz val="9"/>
        <color rgb="FF222222"/>
        <rFont val="Arial"/>
        <family val="2"/>
      </rPr>
      <t xml:space="preserve"> (</t>
    </r>
    <r>
      <rPr>
        <sz val="9"/>
        <color rgb="FF222222"/>
        <rFont val="Arial"/>
        <family val="2"/>
      </rPr>
      <t>2019</t>
    </r>
    <r>
      <rPr>
        <sz val="9"/>
        <color rgb="FF222222"/>
        <rFont val="Arial"/>
        <family val="2"/>
      </rPr>
      <t>)</t>
    </r>
  </si>
  <si>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Развој инфраструктуре у електронској управи и обезбеђивање интероперабилности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</si>
  <si>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</si>
  <si>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Брoj државних органа који користе  центаре за управљање и чување података који су у продукцији односно у оперативној употреби</t>
    </r>
    <r>
      <rPr>
        <sz val="9"/>
        <color rgb="FF222222"/>
        <rFont val="Arial"/>
        <family val="2"/>
      </rPr>
      <t xml:space="preserve"> (</t>
    </r>
    <r>
      <rPr>
        <sz val="9"/>
        <color rgb="FF222222"/>
        <rFont val="Arial"/>
        <family val="2"/>
      </rPr>
      <t>Број</t>
    </r>
    <r>
      <rPr>
        <sz val="9"/>
        <color rgb="FF222222"/>
        <rFont val="Arial"/>
        <family val="2"/>
      </rPr>
      <t>)</t>
    </r>
  </si>
  <si>
    <t>97</t>
  </si>
  <si>
    <r>
      <rPr>
        <sz val="9"/>
        <color rgb="FF222222"/>
        <rFont val="Arial"/>
        <family val="2"/>
      </rPr>
      <t xml:space="preserve"> </t>
    </r>
  </si>
  <si>
    <r>
      <rPr>
        <sz val="9"/>
        <color rgb="FF222222"/>
        <rFont val="Arial"/>
        <family val="2"/>
      </rPr>
      <t>Број  ЈЛС које користе центре за управљање и чување података који су у продукцији односно у оперативној употреби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</si>
  <si>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</si>
  <si>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сервиса који преузимају податке из Централног регистра становништва</t>
    </r>
    <r>
      <rPr>
        <sz val="9"/>
        <color rgb="FF222222"/>
        <rFont val="Arial"/>
        <family val="2"/>
      </rPr>
      <t xml:space="preserve"> (</t>
    </r>
    <r>
      <rPr>
        <sz val="9"/>
        <color rgb="FF222222"/>
        <rFont val="Arial"/>
        <family val="2"/>
      </rPr>
      <t>Број</t>
    </r>
    <r>
      <rPr>
        <sz val="9"/>
        <color rgb="FF222222"/>
        <rFont val="Arial"/>
        <family val="2"/>
      </rPr>
      <t>)</t>
    </r>
  </si>
  <si>
    <t>5</t>
  </si>
  <si>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Успостављање Државног центра за управљање и чување података у Крагујевцу - Дата центар Крагујевац и унапређење Државног  центра за управљање и чување података у Београду - Дата центар Београд</t>
    </r>
  </si>
  <si>
    <t>Почетна вредност и година</t>
  </si>
  <si>
    <r>
      <rPr>
        <sz val="9"/>
        <color rgb="FF222222"/>
        <rFont val="Arial"/>
        <family val="2"/>
      </rPr>
      <t>Број регистара мигрираних  у дата центре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</si>
  <si>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софтверских решења мигрираних у дата центре</t>
    </r>
    <r>
      <rPr>
        <sz val="9"/>
        <color rgb="FF222222"/>
        <rFont val="Arial"/>
        <family val="2"/>
      </rPr>
      <t xml:space="preserve"> (</t>
    </r>
    <r>
      <rPr>
        <sz val="9"/>
        <color rgb="FF222222"/>
        <rFont val="Arial"/>
        <family val="2"/>
      </rPr>
      <t>Број</t>
    </r>
    <r>
      <rPr>
        <sz val="9"/>
        <color rgb="FF222222"/>
        <rFont val="Arial"/>
        <family val="2"/>
      </rPr>
      <t>)</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</si>
  <si>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</si>
  <si>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</si>
  <si>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</si>
  <si>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</si>
  <si>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</si>
  <si>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</si>
  <si>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</si>
  <si>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</si>
  <si>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Усвајање подзаконских аката за регулисање инфраструктуре за управљање и чување података;</t>
  </si>
  <si>
    <t>3. квартал 2020. -&gt;
4. квартал 2021. -&gt;
1. квартал 2022.</t>
  </si>
  <si>
    <t>МДУЛС</t>
  </si>
  <si>
    <t>у току</t>
  </si>
  <si>
    <t>-</t>
  </si>
  <si>
    <t>4. квартал 2020. -&gt;
4. квартал 2021.</t>
  </si>
  <si>
    <t>ИТЕ</t>
  </si>
  <si>
    <t>завршено</t>
  </si>
  <si>
    <r>
      <rPr>
        <sz val="9"/>
        <color rgb="FFFFFFFF"/>
        <rFont val="Arial"/>
        <family val="2"/>
      </rPr>
      <t>.</t>
    </r>
  </si>
  <si>
    <t>1.1.1.5: Иницијално опремање објекта 1 Дата центра Крагујевац ИКТ опремом;</t>
  </si>
  <si>
    <t>3. квартал 2020. -&gt;
4. квартал 2021. -&gt;
4. квартал 2022.</t>
  </si>
  <si>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Јединствене информационо-комуникационе мреже електронске управе</t>
    </r>
  </si>
  <si>
    <r>
      <rPr>
        <sz val="9"/>
        <color rgb="FF222222"/>
        <rFont val="Arial"/>
        <family val="2"/>
      </rPr>
      <t>Проценат локалних самоуправа повезан са ЈИК мрежом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</si>
  <si>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Број успостављених редундантних чворишта у Београду</t>
    </r>
    <r>
      <rPr>
        <sz val="9"/>
        <color rgb="FF222222"/>
        <rFont val="Arial"/>
        <family val="2"/>
      </rPr>
      <t xml:space="preserve"> (</t>
    </r>
    <r>
      <rPr>
        <sz val="9"/>
        <color rgb="FF222222"/>
        <rFont val="Arial"/>
        <family val="2"/>
      </rPr>
      <t>Број</t>
    </r>
    <r>
      <rPr>
        <sz val="9"/>
        <color rgb="FF222222"/>
        <rFont val="Arial"/>
        <family val="2"/>
      </rPr>
      <t>)</t>
    </r>
  </si>
  <si>
    <t>3</t>
  </si>
  <si>
    <t>1.1.2.2: Успостављање NOC (Network Operation Centre);</t>
  </si>
  <si>
    <t>1.1.2.3: Успостављање редундантних чворишта у Београду</t>
  </si>
  <si>
    <t>4. квартал 2020. -&gt;
4. квартал 2021. -&gt;
4. квартал 2022.</t>
  </si>
  <si>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Успостављање јединствене Писарнице и еАрхиве и интеграција са постојећим системима</t>
    </r>
  </si>
  <si>
    <r>
      <rPr>
        <sz val="9"/>
        <color rgb="FF222222"/>
        <rFont val="Arial"/>
        <family val="2"/>
      </rPr>
      <t>Број органа који примарно користе Писарницу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</si>
  <si>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Број органа чија су постојећа софтверска решења интегрисана у еПисарницу и еАрхиву</t>
    </r>
    <r>
      <rPr>
        <sz val="9"/>
        <color rgb="FF222222"/>
        <rFont val="Arial"/>
        <family val="2"/>
      </rPr>
      <t xml:space="preserve"> (</t>
    </r>
    <r>
      <rPr>
        <sz val="9"/>
        <color rgb="FF222222"/>
        <rFont val="Arial"/>
        <family val="2"/>
      </rPr>
      <t>%</t>
    </r>
    <r>
      <rPr>
        <sz val="9"/>
        <color rgb="FF222222"/>
        <rFont val="Arial"/>
        <family val="2"/>
      </rPr>
      <t>)</t>
    </r>
  </si>
  <si>
    <t>1.1.3.2: Успостављање јединствене Писарнице са еЧувањем и интеграција са системима еДоставе и еАрхиве и другим системима;</t>
  </si>
  <si>
    <t>4. квартал 2021. -&gt;
4. квартал 2022.</t>
  </si>
  <si>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Развој осталих заједничких (дељених) ИТ сервиса за потребе јавне управе</t>
    </r>
  </si>
  <si>
    <r>
      <rPr>
        <sz val="9"/>
        <color rgb="FF222222"/>
        <rFont val="Arial"/>
        <family val="2"/>
      </rPr>
      <t>Број органа који су интегрисани у колаборациони  систем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</si>
  <si>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</si>
  <si>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1.1.4.2: Имплементација обавезе коришћења gov.rs и упр.срб домена за све органе електронске управе</t>
  </si>
  <si>
    <t>1.1.4.3: Унапређење сервиса за коришћење налога електронске поште овлашћених службених лица (технолошко унапређење)</t>
  </si>
  <si>
    <t>3. квартал 2020. -&gt;
4. квартал 2021.</t>
  </si>
  <si>
    <t>1.1.4.4: Унапредити коришћење колаборационог система у јавној управи (заједнички рад на документима, давање мишљења, заједнички календар, заједнички пројекти, и др.)</t>
  </si>
  <si>
    <t>1. квартал 2021.</t>
  </si>
  <si>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Израда архитектуре и имплементација Платформе за подршку развоју и коришћењу услуга еУправе</t>
    </r>
  </si>
  <si>
    <r>
      <rPr>
        <sz val="9"/>
        <color rgb="FF222222"/>
        <rFont val="Arial"/>
        <family val="2"/>
      </rPr>
      <t>Број реализованих услуга електронске управе</t>
    </r>
    <r>
      <rPr>
        <sz val="9"/>
        <color rgb="FF222222"/>
        <rFont val="Arial"/>
        <family val="2"/>
      </rPr>
      <t xml:space="preserve"> (</t>
    </r>
    <r>
      <rPr>
        <sz val="9"/>
        <color rgb="FF222222"/>
        <rFont val="Arial"/>
        <family val="2"/>
      </rPr>
      <t>Број</t>
    </r>
    <r>
      <rPr>
        <sz val="9"/>
        <color rgb="FF222222"/>
        <rFont val="Arial"/>
        <family val="2"/>
      </rPr>
      <t>)</t>
    </r>
  </si>
  <si>
    <t>1.1.5.1: Успостављање Метарегистра у циљу обезбеђивања интероперабилности у еУправи</t>
  </si>
  <si>
    <t>2. квартал 2021. -&gt;
4. квартал 2022.</t>
  </si>
  <si>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Успостављање нових и унапређење постојећих регистра и евиденција у електронском облику као подршка развоју услуга електронске управе</t>
    </r>
  </si>
  <si>
    <r>
      <rPr>
        <sz val="9"/>
        <color rgb="FF222222"/>
        <rFont val="Arial"/>
        <family val="2"/>
      </rPr>
      <t>Проценат успостављених регистара од укупног броја регистара обухваћених мером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</si>
  <si>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</si>
  <si>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органа који користе податке из регистара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</si>
  <si>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300</t>
    </r>
    <r>
      <rPr>
        <sz val="9"/>
        <color rgb="FF222222"/>
        <rFont val="Arial"/>
        <family val="2"/>
      </rPr>
      <t xml:space="preserve"> (</t>
    </r>
    <r>
      <rPr>
        <sz val="9"/>
        <color rgb="FF222222"/>
        <rFont val="Arial"/>
        <family val="2"/>
      </rPr>
      <t>2019</t>
    </r>
    <r>
      <rPr>
        <sz val="9"/>
        <color rgb="FF222222"/>
        <rFont val="Arial"/>
        <family val="2"/>
      </rPr>
      <t>)</t>
    </r>
  </si>
  <si>
    <t>4. квартал 2021.</t>
  </si>
  <si>
    <t>МРЗБСП</t>
  </si>
  <si>
    <t>1.1.6.8: Унапређење ИС борачко-инвалидске заштите</t>
  </si>
  <si>
    <r>
      <rPr>
        <b/>
        <sz val="9"/>
        <color rgb="FF222222"/>
        <rFont val="Arial"/>
        <family val="2"/>
      </rPr>
      <t>Мера</t>
    </r>
    <r>
      <rPr>
        <b/>
        <sz val="9"/>
        <color rgb="FF222222"/>
        <rFont val="Arial"/>
        <family val="2"/>
      </rPr>
      <t xml:space="preserve"> </t>
    </r>
    <r>
      <rPr>
        <b/>
        <sz val="9"/>
        <color rgb="FF222222"/>
        <rFont val="Arial"/>
        <family val="2"/>
      </rPr>
      <t>1.1.7:</t>
    </r>
    <r>
      <rPr>
        <b/>
        <sz val="9"/>
        <color rgb="FF222222"/>
        <rFont val="Arial"/>
        <family val="2"/>
      </rPr>
      <t xml:space="preserve"> </t>
    </r>
    <r>
      <rPr>
        <b/>
        <sz val="9"/>
        <color rgb="FF222222"/>
        <rFont val="Arial"/>
        <family val="2"/>
      </rPr>
      <t>Успостављање јединственог јавног Регистра поступака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</si>
  <si>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</si>
  <si>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Јавни регистар административних поступака стављен у продукциони рад</t>
    </r>
    <r>
      <rPr>
        <sz val="9"/>
        <color rgb="FF222222"/>
        <rFont val="Arial"/>
        <family val="2"/>
      </rPr>
      <t xml:space="preserve"> (</t>
    </r>
    <r>
      <rPr>
        <sz val="9"/>
        <color rgb="FF222222"/>
        <rFont val="Arial"/>
        <family val="2"/>
      </rPr>
      <t>1 - Успостављен регистар, 2 - Јавно доступан регистар који садржи све административне поступке за привреду, 3 - Јавно доступан регистар који садржи све административне поступке за грађане</t>
    </r>
    <r>
      <rPr>
        <sz val="9"/>
        <color rgb="FF222222"/>
        <rFont val="Arial"/>
        <family val="2"/>
      </rPr>
      <t>)</t>
    </r>
  </si>
  <si>
    <t>1.1.7.2: Усвајање подзаконских аката на основу закона којим ће се уредити успостављање и функционисање Регистра</t>
  </si>
  <si>
    <t>РСЈП</t>
  </si>
  <si>
    <t>1.1.7.7: Детаљан попис свих преосталих административних поступака за грађане на републичком нивоу</t>
  </si>
  <si>
    <r>
      <rPr>
        <b/>
        <sz val="9"/>
        <color rgb="FF222222"/>
        <rFont val="Arial"/>
        <family val="2"/>
      </rPr>
      <t>Мера</t>
    </r>
    <r>
      <rPr>
        <b/>
        <sz val="9"/>
        <color rgb="FF222222"/>
        <rFont val="Arial"/>
        <family val="2"/>
      </rPr>
      <t xml:space="preserve"> </t>
    </r>
    <r>
      <rPr>
        <b/>
        <sz val="9"/>
        <color rgb="FF222222"/>
        <rFont val="Arial"/>
        <family val="2"/>
      </rPr>
      <t>1.1.8:</t>
    </r>
    <r>
      <rPr>
        <b/>
        <sz val="9"/>
        <color rgb="FF222222"/>
        <rFont val="Arial"/>
        <family val="2"/>
      </rPr>
      <t xml:space="preserve"> </t>
    </r>
    <r>
      <rPr>
        <b/>
        <sz val="9"/>
        <color rgb="FF222222"/>
        <rFont val="Arial"/>
        <family val="2"/>
      </rPr>
      <t>Унапређење људских капацитета јавне управе за успостављање и примену информационих технологија у електронској управи</t>
    </r>
  </si>
  <si>
    <r>
      <rPr>
        <sz val="9"/>
        <color rgb="FF222222"/>
        <rFont val="Arial"/>
        <family val="2"/>
      </rPr>
      <t>Број службеника у јавној управи сертификованих за ИТИЛ</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</si>
  <si>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систематизованих и попуњених радних места за ИТ службенике у државној управи</t>
    </r>
    <r>
      <rPr>
        <sz val="9"/>
        <color rgb="FF222222"/>
        <rFont val="Arial"/>
        <family val="2"/>
      </rPr>
      <t xml:space="preserve"> (</t>
    </r>
    <r>
      <rPr>
        <sz val="9"/>
        <color rgb="FF222222"/>
        <rFont val="Arial"/>
        <family val="2"/>
      </rPr>
      <t>0 - 1 од 100, 1 - 1 од 75, 2 - 1 од 50, 3 - 1 од 25</t>
    </r>
    <r>
      <rPr>
        <sz val="9"/>
        <color rgb="FF222222"/>
        <rFont val="Arial"/>
        <family val="2"/>
      </rPr>
      <t>)</t>
    </r>
  </si>
  <si>
    <r>
      <rPr>
        <sz val="9"/>
        <color rgb="FF222222"/>
        <rFont val="Arial"/>
        <family val="2"/>
      </rPr>
      <t>Број систематизованих и попуњених радних места за ИТ службенике у јединицама локалне самоуправе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</si>
  <si>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јавних службеника који су обучени за рад у дигиталном окружењу у односу на укупан број службеника  у органу државне управе, односно, локалне самоуправе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</si>
  <si>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50</t>
    </r>
    <r>
      <rPr>
        <sz val="9"/>
        <color rgb="FF222222"/>
        <rFont val="Arial"/>
        <family val="2"/>
      </rPr>
      <t xml:space="preserve"> (</t>
    </r>
    <r>
      <rPr>
        <sz val="9"/>
        <color rgb="FF222222"/>
        <rFont val="Arial"/>
        <family val="2"/>
      </rPr>
      <t>2019</t>
    </r>
    <r>
      <rPr>
        <sz val="9"/>
        <color rgb="FF222222"/>
        <rFont val="Arial"/>
        <family val="2"/>
      </rPr>
      <t>)</t>
    </r>
  </si>
  <si>
    <t>1.1.8.1: Израда анализе потреба јавне управе за ИТ профилима и кадровима за управљање ИТ пројектима и предлога одрживе шеме за управљања тим кадровима у оквиру јавне управе</t>
  </si>
  <si>
    <t>није започето</t>
  </si>
  <si>
    <t>1.1.8.5: Спровођење обука запослених у органима на пословима прописивања процедура и њихове имплементације кроз софтверска решења у складу са методологијом дефинисаном законом којим се уређује упис у регистар административних поступака</t>
  </si>
  <si>
    <t>3. квартал 2021.</t>
  </si>
  <si>
    <t>1.1.8.8: Израда анализе за унапређење капацитета ЈЛС за увођење еУправе ради формирања ИКТ сервисних/координационих центара за подршку успостављању и унапређењу еУправе за групе локалних самоуправа</t>
  </si>
  <si>
    <r>
      <rPr>
        <b/>
        <sz val="9"/>
        <color rgb="FF222222"/>
        <rFont val="Arial"/>
        <family val="2"/>
      </rPr>
      <t>Мера</t>
    </r>
    <r>
      <rPr>
        <b/>
        <sz val="9"/>
        <color rgb="FF222222"/>
        <rFont val="Arial"/>
        <family val="2"/>
      </rPr>
      <t xml:space="preserve"> </t>
    </r>
    <r>
      <rPr>
        <b/>
        <sz val="9"/>
        <color rgb="FF222222"/>
        <rFont val="Arial"/>
        <family val="2"/>
      </rPr>
      <t>1.1.9:</t>
    </r>
    <r>
      <rPr>
        <b/>
        <sz val="9"/>
        <color rgb="FF222222"/>
        <rFont val="Arial"/>
        <family val="2"/>
      </rPr>
      <t xml:space="preserve"> </t>
    </r>
    <r>
      <rPr>
        <b/>
        <sz val="9"/>
        <color rgb="FF222222"/>
        <rFont val="Arial"/>
        <family val="2"/>
      </rPr>
      <t>Унапређење информационе безбедности и стандарда</t>
    </r>
  </si>
  <si>
    <r>
      <rPr>
        <sz val="9"/>
        <color rgb="FF222222"/>
        <rFont val="Arial"/>
        <family val="2"/>
      </rPr>
      <t>Проценат органа који имају успостављен и функционалан систем информационе безбедности и испуњавају стандарде везане за информациону безбедност (усвојен Акт о информационој безбедности и усвојен план опоравка у случају катастрофе) у односу на број спроведених редовних и ванредних инспекцијских надзора на годишњем нивоу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</si>
  <si>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извршених тестирања информационе безбедности ИКТ-а у државној управи и локалној самоуправи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</si>
  <si>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</si>
  <si>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јавних службеника који су прошли сајбер вежбе</t>
    </r>
    <r>
      <rPr>
        <sz val="9"/>
        <color rgb="FF222222"/>
        <rFont val="Arial"/>
        <family val="2"/>
      </rPr>
      <t xml:space="preserve"> (</t>
    </r>
    <r>
      <rPr>
        <sz val="9"/>
        <color rgb="FF222222"/>
        <rFont val="Arial"/>
        <family val="2"/>
      </rPr>
      <t>Број</t>
    </r>
    <r>
      <rPr>
        <sz val="9"/>
        <color rgb="FF222222"/>
        <rFont val="Arial"/>
        <family val="2"/>
      </rPr>
      <t>)</t>
    </r>
  </si>
  <si>
    <t>150</t>
  </si>
  <si>
    <t>1.1.9.1: Издавање стручних препорука за заштиту ИКТ система органа јавне управе које обухватају примену стандарда за опоравак у случају катастрофа и континуитет рада органа јавне управе (енгл. Disaster Recovery и Business Continuity)</t>
  </si>
  <si>
    <t>1.1.9.2: На основу примене стручних препорука из активности 1.9.1 давање предлога за измену и допуну Уредбе о ближем уређењу мера заштите ИКТ система у делу који се односи на органе јавне власти</t>
  </si>
  <si>
    <t>1.1.9.5: Успостављање  SOC (Security Operation Centre) и CERT (Computer Emergency Response Team);</t>
  </si>
  <si>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правне сигурности у коришћењу електронске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</si>
  <si>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</si>
  <si>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Број аката суда и писмена у поступку пред правосудним органима и правосудним професијамакоје су достављене у јединствено електронско сандуче привредним субјектима и физичким лицима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</si>
  <si>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аката инспекцијских органа достављених у јединствено електронско сандуче привредним субјектима и физичким лицима</t>
    </r>
    <r>
      <rPr>
        <sz val="9"/>
        <color rgb="FF222222"/>
        <rFont val="Arial"/>
        <family val="2"/>
      </rPr>
      <t xml:space="preserve"> (</t>
    </r>
    <r>
      <rPr>
        <sz val="9"/>
        <color rgb="FF222222"/>
        <rFont val="Arial"/>
        <family val="2"/>
      </rPr>
      <t>Број</t>
    </r>
    <r>
      <rPr>
        <sz val="9"/>
        <color rgb="FF222222"/>
        <rFont val="Arial"/>
        <family val="2"/>
      </rPr>
      <t>)</t>
    </r>
  </si>
  <si>
    <t>2000</t>
  </si>
  <si>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Усклађивање правног оквира са прописима који регулишу електронску управу и електронско пословање</t>
    </r>
  </si>
  <si>
    <r>
      <rPr>
        <sz val="9"/>
        <color rgb="FF222222"/>
        <rFont val="Arial"/>
        <family val="2"/>
      </rPr>
      <t>Проценат усклађених прописа са општим прописима који регулишу електронску управи и електронско пословање у односу на претходно идентификован броја прописа које је потребно ускладити</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</si>
  <si>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Успостављање инспекцијског надзора над квалитетом пружања електронских услуга</t>
    </r>
  </si>
  <si>
    <r>
      <rPr>
        <sz val="9"/>
        <color rgb="FF222222"/>
        <rFont val="Arial"/>
        <family val="2"/>
      </rPr>
      <t>Број спроведених надзора надлежних инспекцијa применом електронских алата (УИ и ИИБ)</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</si>
  <si>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органа државне управе, АП и ЈЛС који спроводе електронске управне поступке, а чији су електронски системи отворени за потребе надзора Управне инспекције</t>
    </r>
    <r>
      <rPr>
        <sz val="9"/>
        <color rgb="FF222222"/>
        <rFont val="Arial"/>
        <family val="2"/>
      </rPr>
      <t xml:space="preserve"> (</t>
    </r>
    <r>
      <rPr>
        <sz val="9"/>
        <color rgb="FF222222"/>
        <rFont val="Arial"/>
        <family val="2"/>
      </rPr>
      <t>Број</t>
    </r>
    <r>
      <rPr>
        <sz val="9"/>
        <color rgb="FF222222"/>
        <rFont val="Arial"/>
        <family val="2"/>
      </rPr>
      <t>)</t>
    </r>
  </si>
  <si>
    <t>525</t>
  </si>
  <si>
    <t>1.2.2.2: Обезбеђење приступа информационим системима органа надлежним инспекцијама за спровођење надзора кoришћењем софтверског решења еИнспектор</t>
  </si>
  <si>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Успостављање механизма за исправку и ажурирање података уписаних у регистре  и праћење  коришћења података о личности</t>
    </r>
  </si>
  <si>
    <r>
      <rPr>
        <sz val="9"/>
        <color rgb="FF222222"/>
        <rFont val="Arial"/>
        <family val="2"/>
      </rPr>
      <t>Број службених евиденција у којима се воде подаци о личности  којима грађани могу да приступе у електронском облику на сервисној магистрали органа како би проверили тачност и ажурност</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</si>
  <si>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</si>
  <si>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Број поднетих захтева на Порталу еУправа  ради исправљања нетачних података који се воде у службеним евиденцијама које су доступне у електронском облику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</si>
  <si>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поднетих захтева органима ради исправљања нетачних података који се воде у службеним евиденцијама које су доступне у електронском облику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</si>
  <si>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захтева за добијање извештаја о коришћењу  података о личности доступних електронским путем приликом поступања органа</t>
    </r>
    <r>
      <rPr>
        <sz val="9"/>
        <color rgb="FF222222"/>
        <rFont val="Arial"/>
        <family val="2"/>
      </rPr>
      <t xml:space="preserve"> (</t>
    </r>
    <r>
      <rPr>
        <sz val="9"/>
        <color rgb="FF222222"/>
        <rFont val="Arial"/>
        <family val="2"/>
      </rPr>
      <t>Број</t>
    </r>
    <r>
      <rPr>
        <sz val="9"/>
        <color rgb="FF222222"/>
        <rFont val="Arial"/>
        <family val="2"/>
      </rPr>
      <t>)</t>
    </r>
  </si>
  <si>
    <t>1.2.3.2: Успоставити механизам за аутоматско обавештавање органа надлежног за вођење изворног податка ради покретања поступка измене у случају захтева за исправку нетачног податка</t>
  </si>
  <si>
    <t>1.2.3.3: Обезбедити функционалност Портала еУправа за праћење обраде података о личност</t>
  </si>
  <si>
    <t>одустало се</t>
  </si>
  <si>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Обезбедити ефикасну заштиту права корисника електронске управе у судским поступцима</t>
    </r>
  </si>
  <si>
    <r>
      <rPr>
        <b/>
        <sz val="9"/>
        <color rgb="FF222222"/>
        <rFont val="Arial"/>
        <family val="2"/>
      </rPr>
      <t xml:space="preserve">Носилац: </t>
    </r>
    <r>
      <rPr>
        <b/>
        <sz val="9"/>
        <color rgb="FF222222"/>
        <rFont val="Arial"/>
        <family val="2"/>
      </rPr>
      <t>МИНИСТАРСТВО ПРАВДЕ</t>
    </r>
  </si>
  <si>
    <r>
      <rPr>
        <sz val="9"/>
        <color rgb="FF222222"/>
        <rFont val="Arial"/>
        <family val="2"/>
      </rPr>
      <t>Број судских поступака који се могу покренути електронским путем</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</si>
  <si>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</si>
  <si>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Проценат судова према укупном броју судова који примају поднеске и доказни материјал електронским путем</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</si>
  <si>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Проценат судова у односу на укупан бројкоји по службеној дужности приступају подацима у електронским евиденцијама, који су потребни за вођење поступка и пресуђивање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</si>
  <si>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</si>
  <si>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судија у односу на укупан број који су обучени за рад у дигиталном окружењу</t>
    </r>
    <r>
      <rPr>
        <sz val="9"/>
        <color rgb="FF222222"/>
        <rFont val="Arial"/>
        <family val="2"/>
      </rPr>
      <t xml:space="preserve"> (</t>
    </r>
    <r>
      <rPr>
        <sz val="9"/>
        <color rgb="FF222222"/>
        <rFont val="Arial"/>
        <family val="2"/>
      </rPr>
      <t>Број</t>
    </r>
    <r>
      <rPr>
        <sz val="9"/>
        <color rgb="FF222222"/>
        <rFont val="Arial"/>
        <family val="2"/>
      </rPr>
      <t>)</t>
    </r>
  </si>
  <si>
    <t>МПРАВДЕ</t>
  </si>
  <si>
    <t>1.2.4.2: Спровођење обука запослених у правосуђу за рад са електронским документима и подацима у електронским евиденцијама као и са системима кроз које се спроводе електронске процедур</t>
  </si>
  <si>
    <t>ПА</t>
  </si>
  <si>
    <t>1.2.4.4: Усклађивање прописа у складу са анализом из тачке 2.4.3</t>
  </si>
  <si>
    <t>1.2.4.7: Спровођење обука у складу са усвојеним програмом</t>
  </si>
  <si>
    <r>
      <rPr>
        <b/>
        <sz val="9"/>
        <color rgb="FF222222"/>
        <rFont val="Arial"/>
        <family val="2"/>
      </rPr>
      <t>Мера</t>
    </r>
    <r>
      <rPr>
        <b/>
        <sz val="9"/>
        <color rgb="FF222222"/>
        <rFont val="Arial"/>
        <family val="2"/>
      </rPr>
      <t xml:space="preserve"> </t>
    </r>
    <r>
      <rPr>
        <b/>
        <sz val="9"/>
        <color rgb="FF222222"/>
        <rFont val="Arial"/>
        <family val="2"/>
      </rPr>
      <t>1.2.5:</t>
    </r>
    <r>
      <rPr>
        <b/>
        <sz val="9"/>
        <color rgb="FF222222"/>
        <rFont val="Arial"/>
        <family val="2"/>
      </rPr>
      <t xml:space="preserve"> </t>
    </r>
    <r>
      <rPr>
        <b/>
        <sz val="9"/>
        <color rgb="FF222222"/>
        <rFont val="Arial"/>
        <family val="2"/>
      </rPr>
      <t>Унапређење правног оквира и праксе употребе еПотписа и еПечата  у оквиру јавне управе</t>
    </r>
  </si>
  <si>
    <r>
      <rPr>
        <sz val="9"/>
        <color rgb="FF222222"/>
        <rFont val="Arial"/>
        <family val="2"/>
      </rPr>
      <t>Број издатих квалификованих електронских печата (циљано 10.000), прва година 10%, друга година 30%, трећа година 60%)</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</si>
  <si>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1.2.6:</t>
    </r>
    <r>
      <rPr>
        <b/>
        <sz val="9"/>
        <color rgb="FF222222"/>
        <rFont val="Arial"/>
        <family val="2"/>
      </rPr>
      <t xml:space="preserve"> </t>
    </r>
    <r>
      <rPr>
        <b/>
        <sz val="9"/>
        <color rgb="FF222222"/>
        <rFont val="Arial"/>
        <family val="2"/>
      </rPr>
      <t>Унапређење доставе у електронској управи</t>
    </r>
  </si>
  <si>
    <r>
      <rPr>
        <sz val="9"/>
        <color rgb="FF222222"/>
        <rFont val="Arial"/>
        <family val="2"/>
      </rPr>
      <t>Број активираних електронских сандучића привредних субјеката и правних лица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</si>
  <si>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активираних електронских сандучића грађана</t>
    </r>
    <r>
      <rPr>
        <sz val="9"/>
        <color rgb="FF222222"/>
        <rFont val="Arial"/>
        <family val="2"/>
      </rPr>
      <t xml:space="preserve"> (</t>
    </r>
    <r>
      <rPr>
        <sz val="9"/>
        <color rgb="FF222222"/>
        <rFont val="Arial"/>
        <family val="2"/>
      </rPr>
      <t>Број</t>
    </r>
    <r>
      <rPr>
        <sz val="9"/>
        <color rgb="FF222222"/>
        <rFont val="Arial"/>
        <family val="2"/>
      </rPr>
      <t>)</t>
    </r>
  </si>
  <si>
    <t>1.2.6.3: Унапређење еДоставе у еУправи – имплементација еДоставе у поступцима уписа права својине, доставе пореских решења, поступцима инспекцијског надзора и др. поступањима;</t>
  </si>
  <si>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Повећање доступности електронске управе грађанима и привреди кроз унапређење корисничких сервиса</t>
    </r>
  </si>
  <si>
    <r>
      <rPr>
        <sz val="9"/>
        <color rgb="FF222222"/>
        <rFont val="Arial"/>
        <family val="2"/>
      </rPr>
      <t>ЕУ бенчмарк електронске управе – димензија Кључни катализатори</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</si>
  <si>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24</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</si>
  <si>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ЕУ бенчмарк електронске управе – димензија Усмереност на кориснике</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</si>
  <si>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68</t>
    </r>
    <r>
      <rPr>
        <sz val="9"/>
        <color rgb="FF222222"/>
        <rFont val="Arial"/>
        <family val="2"/>
      </rPr>
      <t xml:space="preserve"> (</t>
    </r>
    <r>
      <rPr>
        <sz val="9"/>
        <color rgb="FF222222"/>
        <rFont val="Arial"/>
        <family val="2"/>
      </rPr>
      <t>2018</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</si>
  <si>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Портала еУправа и других софтверских решења</t>
    </r>
  </si>
  <si>
    <r>
      <rPr>
        <sz val="9"/>
        <color rgb="FF222222"/>
        <rFont val="Arial"/>
        <family val="2"/>
      </rPr>
      <t>Број услуга на Порталу еУправа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</si>
  <si>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</si>
  <si>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активних корисника услуга на Порталу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</si>
  <si>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300.000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</si>
  <si>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Удео услуга четвртог нивоа софистицираности доступних на Порталу у односу на укупан број електронских услуга на порталу еУправа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</si>
  <si>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Проценат корисника који позитивно оцењују корисничко искуство за услуге на порталу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</si>
  <si>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Усклађеност функционалности Портала еУправа са стандардима приступачности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</si>
  <si>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Број реализованих услуга на Порталу еУправа годишње</t>
    </r>
    <r>
      <rPr>
        <sz val="9"/>
        <color rgb="FF222222"/>
        <rFont val="Arial"/>
        <family val="2"/>
      </rPr>
      <t xml:space="preserve"> (</t>
    </r>
    <r>
      <rPr>
        <sz val="9"/>
        <color rgb="FF222222"/>
        <rFont val="Arial"/>
        <family val="2"/>
      </rPr>
      <t>Број</t>
    </r>
    <r>
      <rPr>
        <sz val="9"/>
        <color rgb="FF222222"/>
        <rFont val="Arial"/>
        <family val="2"/>
      </rPr>
      <t>)</t>
    </r>
  </si>
  <si>
    <t>1.3.1.1: Успостављање механизма за мерење корисничког искуства на Порталу еУправа (израда методологије за анализу корисничког искуства на Порталу еУправа, израда анализе и успостављање механизма);</t>
  </si>
  <si>
    <r>
      <rPr>
        <sz val="9"/>
        <color rgb="FF222222"/>
        <rFont val="Arial"/>
        <family val="2"/>
      </rPr>
      <t>Дефинисан је нови рок за завршетак активности до краја важења Програма, али ће се активност продужити и након тога, до 2. квартала 2023.</t>
    </r>
    <r>
      <rPr>
        <sz val="9"/>
        <color rgb="FFFFFFFF"/>
        <rFont val="Arial"/>
        <family val="2"/>
      </rPr>
      <t>.</t>
    </r>
  </si>
  <si>
    <t>1.3.1.4: Обезбеђење доступности електронских сервиса јавне управе на свим платформама (мобилни уређаји).</t>
  </si>
  <si>
    <t>3. квартал 2021. -&gt;
2. квартал 2022.</t>
  </si>
  <si>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Стандардизација и оптимизација електронских услуга у циљу унапређења корисничких сервиса</t>
    </r>
  </si>
  <si>
    <r>
      <rPr>
        <sz val="9"/>
        <color rgb="FF222222"/>
        <rFont val="Arial"/>
        <family val="2"/>
      </rPr>
      <t>Проценат стандардизованих и оптимизованих услуга од 100 одабраних</t>
    </r>
    <r>
      <rPr>
        <sz val="9"/>
        <color rgb="FF222222"/>
        <rFont val="Arial"/>
        <family val="2"/>
      </rPr>
      <t xml:space="preserve"> (</t>
    </r>
    <r>
      <rPr>
        <sz val="9"/>
        <color rgb="FF222222"/>
        <rFont val="Arial"/>
        <family val="2"/>
      </rPr>
      <t>%</t>
    </r>
    <r>
      <rPr>
        <sz val="9"/>
        <color rgb="FF222222"/>
        <rFont val="Arial"/>
        <family val="2"/>
      </rPr>
      <t>)</t>
    </r>
  </si>
  <si>
    <t>1.3.2.2: Дигитализовати 100 одабраних поступака за привреду на републичком нивоу и постављање на Порталу еУправа (креирање електронских услуга)</t>
  </si>
  <si>
    <t>1.3.2.3: Оптимизовати све поступке за привреду на републичком нивоу кроз Пројекат е-Папир</t>
  </si>
  <si>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Пружање подршке корисницима електронске управе</t>
    </r>
  </si>
  <si>
    <r>
      <rPr>
        <sz val="9"/>
        <color rgb="FF222222"/>
        <rFont val="Arial"/>
        <family val="2"/>
      </rPr>
      <t>Проценат услуга за које се обезбеђује подршка путем хелп деска</t>
    </r>
    <r>
      <rPr>
        <sz val="9"/>
        <color rgb="FF222222"/>
        <rFont val="Arial"/>
        <family val="2"/>
      </rPr>
      <t xml:space="preserve"> (</t>
    </r>
    <r>
      <rPr>
        <sz val="9"/>
        <color rgb="FF222222"/>
        <rFont val="Arial"/>
        <family val="2"/>
      </rPr>
      <t>%</t>
    </r>
    <r>
      <rPr>
        <sz val="9"/>
        <color rgb="FF222222"/>
        <rFont val="Arial"/>
        <family val="2"/>
      </rPr>
      <t>)</t>
    </r>
  </si>
  <si>
    <t>80</t>
  </si>
  <si>
    <r>
      <rPr>
        <sz val="9"/>
        <color rgb="FF222222"/>
        <rFont val="Arial"/>
        <family val="2"/>
      </rPr>
      <t>Проценат решених захтева корисника хелп деска у односу на број поднетих захтева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</si>
  <si>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80</t>
    </r>
    <r>
      <rPr>
        <sz val="9"/>
        <color rgb="FF222222"/>
        <rFont val="Arial"/>
        <family val="2"/>
      </rPr>
      <t xml:space="preserve"> (</t>
    </r>
    <r>
      <rPr>
        <sz val="9"/>
        <color rgb="FF222222"/>
        <rFont val="Arial"/>
        <family val="2"/>
      </rPr>
      <t>2019</t>
    </r>
    <r>
      <rPr>
        <sz val="9"/>
        <color rgb="FF222222"/>
        <rFont val="Arial"/>
        <family val="2"/>
      </rPr>
      <t>)</t>
    </r>
  </si>
  <si>
    <t>90</t>
  </si>
  <si>
    <r>
      <rPr>
        <sz val="9"/>
        <color rgb="FF222222"/>
        <rFont val="Arial"/>
        <family val="2"/>
      </rPr>
      <t>Проценат услуга за које постоје подаци о задовољству корисника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</si>
  <si>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Проценат услуга код којих су корисници позитивно оценили подршку коју су добили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</si>
  <si>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Проценат корисника који су позитивно оценили своје задовољство услугама електронске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</si>
  <si>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Проценат услуга за које је могуће праћење тока предмета</t>
    </r>
    <r>
      <rPr>
        <sz val="9"/>
        <color rgb="FF222222"/>
        <rFont val="Arial"/>
        <family val="2"/>
      </rPr>
      <t xml:space="preserve"> (</t>
    </r>
    <r>
      <rPr>
        <sz val="9"/>
        <color rgb="FF222222"/>
        <rFont val="Arial"/>
        <family val="2"/>
      </rPr>
      <t>%</t>
    </r>
    <r>
      <rPr>
        <sz val="9"/>
        <color rgb="FF222222"/>
        <rFont val="Arial"/>
        <family val="2"/>
      </rPr>
      <t>)</t>
    </r>
  </si>
  <si>
    <t>1.3.3.1: Успостављање контакт центра за подршку грађанима и привреди</t>
  </si>
  <si>
    <t>1.3.3.2: Израда методологије за мерење задовољства корисника јавном услугом</t>
  </si>
  <si>
    <t>1.3.3.3: Успостављање механизма за мерење задовољства корисника јавном услугом</t>
  </si>
  <si>
    <t>1.3.3.4: Обезбедити функционалност Портала еУправа за праћење статуса предмета</t>
  </si>
  <si>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Афирмација електронске управе (Подизање свести јавних службеника и грађана о значају дигитализације и јачање поверења у електронске услуге)</t>
    </r>
  </si>
  <si>
    <r>
      <rPr>
        <sz val="9"/>
        <color rgb="FF222222"/>
        <rFont val="Arial"/>
        <family val="2"/>
      </rPr>
      <t>Број службеника који користе инфраструктуру еУправе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</si>
  <si>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</si>
  <si>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грађана који користе јединствене сандучиће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</si>
  <si>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видео упутстава у односу на број нових е-услуга, односно ИС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</si>
  <si>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</si>
  <si>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привредних субјеката који користе јединствене сандучиће у односу на укупан број привредних субјеката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</si>
  <si>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објава на друштвеним медијима годишње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</si>
  <si>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500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</si>
  <si>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објава на интернет порталима годишње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</si>
  <si>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текстова у најчитанијим дневницима и недељницима годишње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</si>
  <si>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200</t>
    </r>
    <r>
      <rPr>
        <sz val="9"/>
        <color rgb="FF222222"/>
        <rFont val="Arial"/>
        <family val="2"/>
      </rPr>
      <t xml:space="preserve"> (</t>
    </r>
    <r>
      <rPr>
        <sz val="9"/>
        <color rgb="FF222222"/>
        <rFont val="Arial"/>
        <family val="2"/>
      </rPr>
      <t>2019</t>
    </r>
    <r>
      <rPr>
        <sz val="9"/>
        <color rgb="FF222222"/>
        <rFont val="Arial"/>
        <family val="2"/>
      </rPr>
      <t>)</t>
    </r>
  </si>
  <si>
    <t>1.3.4.2: Израда комуникационе стратегије ИТЕ за промоцију електронских услуга</t>
  </si>
  <si>
    <t>1.3.4.3: Спровођење комуникационе стратегије ИТЕ за промоцију електронских услуга</t>
  </si>
  <si>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Имплементација јединственог управног места</t>
    </r>
  </si>
  <si>
    <r>
      <rPr>
        <sz val="9"/>
        <color rgb="FF222222"/>
        <rFont val="Arial"/>
        <family val="2"/>
      </rPr>
      <t>Број услуга за које је успостављено јединствено управно место</t>
    </r>
    <r>
      <rPr>
        <sz val="9"/>
        <color rgb="FF222222"/>
        <rFont val="Arial"/>
        <family val="2"/>
      </rPr>
      <t xml:space="preserve"> (</t>
    </r>
    <r>
      <rPr>
        <sz val="9"/>
        <color rgb="FF222222"/>
        <rFont val="Arial"/>
        <family val="2"/>
      </rPr>
      <t>Број</t>
    </r>
    <r>
      <rPr>
        <sz val="9"/>
        <color rgb="FF222222"/>
        <rFont val="Arial"/>
        <family val="2"/>
      </rPr>
      <t>)</t>
    </r>
  </si>
  <si>
    <t>1.3.5.3: Усвајање подзаконског акта којим се ближе уређује начин функционисања јединственог управног места</t>
  </si>
  <si>
    <t>1. квартал 2021. -&gt;
4. квартал 2022.</t>
  </si>
  <si>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Отварање података у јавној управи</t>
    </r>
  </si>
  <si>
    <r>
      <rPr>
        <sz val="9"/>
        <color rgb="FF222222"/>
        <rFont val="Arial"/>
        <family val="2"/>
      </rPr>
      <t>Број скупова података доступних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</si>
  <si>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250</t>
    </r>
    <r>
      <rPr>
        <sz val="9"/>
        <color rgb="FF222222"/>
        <rFont val="Arial"/>
        <family val="2"/>
      </rPr>
      <t xml:space="preserve"> (</t>
    </r>
    <r>
      <rPr>
        <sz val="9"/>
        <color rgb="FF222222"/>
        <rFont val="Arial"/>
        <family val="2"/>
      </rPr>
      <t>2019</t>
    </r>
    <r>
      <rPr>
        <sz val="9"/>
        <color rgb="FF222222"/>
        <rFont val="Arial"/>
        <family val="2"/>
      </rPr>
      <t>)</t>
    </r>
  </si>
  <si>
    <t>500</t>
  </si>
  <si>
    <r>
      <rPr>
        <sz val="9"/>
        <color rgb="FF222222"/>
        <rFont val="Arial"/>
        <family val="2"/>
      </rPr>
      <t>Број корисника Портала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</si>
  <si>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Обезбеђење имплементације законског оквира за отворене податке</t>
    </r>
  </si>
  <si>
    <r>
      <rPr>
        <sz val="9"/>
        <color rgb="FF222222"/>
        <rFont val="Arial"/>
        <family val="2"/>
      </rPr>
      <t>Број органа јавне управе и других ималаца јавних овлашћења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</si>
  <si>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33</t>
    </r>
    <r>
      <rPr>
        <sz val="9"/>
        <color rgb="FF222222"/>
        <rFont val="Arial"/>
        <family val="2"/>
      </rPr>
      <t xml:space="preserve"> (</t>
    </r>
    <r>
      <rPr>
        <sz val="9"/>
        <color rgb="FF222222"/>
        <rFont val="Arial"/>
        <family val="2"/>
      </rPr>
      <t>2019</t>
    </r>
    <r>
      <rPr>
        <sz val="9"/>
        <color rgb="FF222222"/>
        <rFont val="Arial"/>
        <family val="2"/>
      </rPr>
      <t>)</t>
    </r>
  </si>
  <si>
    <t>1.4.1.1: Формирање посебне организационе јединице у ИТЕ за отворене податке и Портал отворених података у циљу пружања подршке институцијама да отварају податке у машински читљивом формату, а ради обезбеђења одрживости иницијативе за отварање података</t>
  </si>
  <si>
    <t>1. квартал 2020. -&gt;
4. квартал 2021.</t>
  </si>
  <si>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Портала отворених података</t>
    </r>
  </si>
  <si>
    <r>
      <rPr>
        <sz val="9"/>
        <color rgb="FF222222"/>
        <rFont val="Arial"/>
        <family val="2"/>
      </rPr>
      <t>Број машински  читљивих сетови података који су објављени на Порталу отворених података и који се редовно ажурирају</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</si>
  <si>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Подршка коришћењу отворених података</t>
    </r>
  </si>
  <si>
    <r>
      <rPr>
        <sz val="9"/>
        <color rgb="FF222222"/>
        <rFont val="Arial"/>
        <family val="2"/>
      </rPr>
      <t>Број организованих хакатона, дататона и организованих недеља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</si>
  <si>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Број апликација и софтверских решења реализованих употребом отворених података органа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</si>
  <si>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t>
    </r>
    <r>
      <rPr>
        <sz val="9"/>
        <color rgb="FF222222"/>
        <rFont val="Arial"/>
        <family val="2"/>
      </rPr>
      <t xml:space="preserve"> (</t>
    </r>
    <r>
      <rPr>
        <sz val="9"/>
        <color rgb="FF222222"/>
        <rFont val="Arial"/>
        <family val="2"/>
      </rPr>
      <t>2019</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</si>
  <si>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Увођење  концепта "паметног града" / еГрад</t>
    </r>
  </si>
  <si>
    <r>
      <rPr>
        <sz val="9"/>
        <color rgb="FF222222"/>
        <rFont val="Arial"/>
        <family val="2"/>
      </rPr>
      <t>Број градова у којима су пилотирани пројекти „е-град“</t>
    </r>
    <r>
      <rPr>
        <sz val="9"/>
        <color rgb="FF222222"/>
        <rFont val="Arial"/>
        <family val="2"/>
      </rPr>
      <t xml:space="preserve"> (</t>
    </r>
    <r>
      <rPr>
        <sz val="9"/>
        <color rgb="FF222222"/>
        <rFont val="Arial"/>
        <family val="2"/>
      </rPr>
      <t>Број</t>
    </r>
    <r>
      <rPr>
        <sz val="9"/>
        <color rgb="FF222222"/>
        <rFont val="Arial"/>
        <family val="2"/>
      </rPr>
      <t>)</t>
    </r>
  </si>
  <si>
    <t xml:space="preserve"> -</t>
  </si>
  <si>
    <t>1.4.4.3: Успостављање хардверско софтверског окружења за сервисе свих паметних градова заједно са подржавајућом инфраструктуром за праћење (метрике, аудитинг, систем корисничке подршке...)</t>
  </si>
  <si>
    <t>1.4.4.4: Спровођење најмање два пилот-пројекта за примену концепта паметних градова (у смислу културолошких, регионалних и других специфичности)</t>
  </si>
  <si>
    <t>Број регистара мигрираних у дата центре</t>
  </si>
  <si>
    <t>Проценат органа који имају успостављен и функционалан систем информационе безбедности и испуњавају стандарде везане за информациону безбедност (усвојен Акт о информационој безбедности и усвојен план опоравка у случају катастрофе) у односу на број спроведених редовних и ванредних инспекцијских надзора на годишњем нивоу</t>
  </si>
  <si>
    <t>Број аката суда и писмена у поступку пред правосудним органима и правосудним професијама које су достављене у јединствено електронско сандуче привредним субјектима и физичким лицима</t>
  </si>
  <si>
    <t>Проценат судова у односу на укупан бројкоји по службеној дужности приступају подацима у електронским евиденцијама, који су потребни за вођење поступка и пресуђивање (%)</t>
  </si>
  <si>
    <t>Усклађеност функционалности Портала еУправа са стандардима приступачности (%)</t>
  </si>
  <si>
    <t>0 (2020)</t>
  </si>
  <si>
    <t>Број машински  читљивих сетовa података који су објављени на Порталу отворених података и који се редовно ажурирају</t>
  </si>
  <si>
    <t>200</t>
  </si>
  <si>
    <t>20000</t>
  </si>
  <si>
    <t>640000</t>
  </si>
  <si>
    <t>54</t>
  </si>
  <si>
    <t>300</t>
  </si>
  <si>
    <t>1500000</t>
  </si>
  <si>
    <t>8</t>
  </si>
  <si>
    <t>750</t>
  </si>
  <si>
    <t>3200</t>
  </si>
  <si>
    <t>Број извршених тестирања информационе безбедности ИКТ-а у државној управи и локалној самоуправи</t>
  </si>
  <si>
    <t>Активности</t>
  </si>
  <si>
    <t>Тотал</t>
  </si>
  <si>
    <t>У току</t>
  </si>
  <si>
    <t>Није имплементирано</t>
  </si>
  <si>
    <t>Резултати (показатељи на нивоу мера)</t>
  </si>
  <si>
    <t>Имплементирано</t>
  </si>
  <si>
    <t>Резултати (показатељи на нивоу циља)</t>
  </si>
  <si>
    <t>Индикатори на нивоу циља</t>
  </si>
  <si>
    <t>Индикатори на нивоу мера</t>
  </si>
  <si>
    <t>Број</t>
  </si>
  <si>
    <t>Проценат</t>
  </si>
  <si>
    <t>Почетна вредност (2018)</t>
  </si>
  <si>
    <t>Почетна вредност  (2019)</t>
  </si>
  <si>
    <t>Циљна вредност (2022)</t>
  </si>
  <si>
    <t>Остварена вредност (2022)</t>
  </si>
  <si>
    <t>Буџет (у хиљадама РСД)</t>
  </si>
  <si>
    <t xml:space="preserve">Планирана буџетска </t>
  </si>
  <si>
    <t>Реализована буџетска</t>
  </si>
  <si>
    <t>Планирана донаторска</t>
  </si>
  <si>
    <t>Реализована донаторска</t>
  </si>
  <si>
    <t xml:space="preserve">Није имплементирано </t>
  </si>
  <si>
    <t>Резултати (показатељи на нивоу циљева)</t>
  </si>
  <si>
    <t>Учинак по институцијама</t>
  </si>
  <si>
    <t>Министарство правде - МПравде</t>
  </si>
  <si>
    <t>Правосудна академија - ПА</t>
  </si>
  <si>
    <t>Почетна вредност (2019)</t>
  </si>
  <si>
    <r>
      <rPr>
        <sz val="10"/>
        <color rgb="FF222222"/>
        <rFont val="Arial"/>
        <family val="2"/>
      </rPr>
      <t xml:space="preserve">Годишњи извештај о спровођењу aкционог плана за </t>
    </r>
    <r>
      <rPr>
        <sz val="10"/>
        <color rgb="FF222222"/>
        <rFont val="Arial"/>
        <family val="2"/>
      </rPr>
      <t>2022</t>
    </r>
    <r>
      <rPr>
        <sz val="10"/>
        <color rgb="FF222222"/>
        <rFont val="Arial"/>
        <family val="2"/>
      </rPr>
      <t>. годину за:</t>
    </r>
  </si>
  <si>
    <r>
      <rPr>
        <sz val="9"/>
        <color rgb="FF222222"/>
        <rFont val="Arial"/>
        <family val="2"/>
      </rPr>
      <t xml:space="preserve">Циљана вредност у </t>
    </r>
    <r>
      <rPr>
        <sz val="9"/>
        <color rgb="FF222222"/>
        <rFont val="Arial"/>
        <family val="2"/>
      </rPr>
      <t>2022</t>
    </r>
    <r>
      <rPr>
        <sz val="9"/>
        <color rgb="FF222222"/>
        <rFont val="Arial"/>
        <family val="2"/>
      </rPr>
      <t>.</t>
    </r>
  </si>
  <si>
    <r>
      <rPr>
        <sz val="9"/>
        <color rgb="FF222222"/>
        <rFont val="Arial"/>
        <family val="2"/>
      </rPr>
      <t xml:space="preserve">Остварена вредност у </t>
    </r>
    <r>
      <rPr>
        <sz val="9"/>
        <color rgb="FF222222"/>
        <rFont val="Arial"/>
        <family val="2"/>
      </rPr>
      <t>2022</t>
    </r>
    <r>
      <rPr>
        <sz val="9"/>
        <color rgb="FF222222"/>
        <rFont val="Arial"/>
        <family val="2"/>
      </rPr>
      <t>.</t>
    </r>
  </si>
  <si>
    <t>58,66 - 61,75</t>
  </si>
  <si>
    <t>48,6</t>
  </si>
  <si>
    <t>.</t>
  </si>
  <si>
    <t>142 - 150</t>
  </si>
  <si>
    <t>120</t>
  </si>
  <si>
    <r>
      <rPr>
        <sz val="9"/>
        <color rgb="FF222222"/>
        <rFont val="Arial"/>
        <family val="2"/>
      </rPr>
      <t>Планирано до краја 2023. године = 192  ДО</t>
    </r>
    <r>
      <rPr>
        <sz val="9"/>
        <color rgb="FF222222"/>
        <rFont val="Arial"/>
        <family val="2"/>
      </rPr>
      <t xml:space="preserve"> </t>
    </r>
  </si>
  <si>
    <t>45</t>
  </si>
  <si>
    <t>192</t>
  </si>
  <si>
    <t>12</t>
  </si>
  <si>
    <t>111</t>
  </si>
  <si>
    <t>181</t>
  </si>
  <si>
    <r>
      <rPr>
        <sz val="9"/>
        <color rgb="FFFFFFFF"/>
        <rFont val="Arial"/>
        <family val="2"/>
      </rPr>
      <t>.</t>
    </r>
    <r>
      <rPr>
        <sz val="9"/>
        <color rgb="FF222222"/>
        <rFont val="Arial"/>
        <family val="2"/>
      </rPr>
      <t>.</t>
    </r>
  </si>
  <si>
    <t>1. квартал 2020.</t>
  </si>
  <si>
    <t>1.1.1.4: Изградња објекта 1 и 2 Дата  центар Крагујевац и опремање до нивоа рек ормана;</t>
  </si>
  <si>
    <t>2. квартал 2020. -&gt;
4. квартал 2022. -&gt;
2. квартал 2023.</t>
  </si>
  <si>
    <r>
      <rPr>
        <sz val="9"/>
        <color rgb="FF222222"/>
        <rFont val="Arial"/>
        <family val="2"/>
      </rPr>
      <t>Објекат 1 пуштен у пробни рад децембра 2020.год., употребна дозвола добијена децембра 2021.год. Објекат 2 пуштен у пробни рад у јулу 2022.год.</t>
    </r>
    <r>
      <rPr>
        <sz val="9"/>
        <color rgb="FFFFFFFF"/>
        <rFont val="Arial"/>
        <family val="2"/>
      </rPr>
      <t>.</t>
    </r>
    <r>
      <rPr>
        <sz val="9"/>
        <color rgb="FF222222"/>
        <rFont val="Arial"/>
        <family val="2"/>
      </rPr>
      <t>.</t>
    </r>
  </si>
  <si>
    <r>
      <rPr>
        <sz val="9"/>
        <color rgb="FF222222"/>
        <rFont val="Arial"/>
        <family val="2"/>
      </rPr>
      <t>Добијање употребне дозволе за Објекат 2 - рок 2.квартал 2023.год.</t>
    </r>
    <r>
      <rPr>
        <sz val="9"/>
        <color rgb="FFFFFFFF"/>
        <rFont val="Arial"/>
        <family val="2"/>
      </rPr>
      <t>.</t>
    </r>
  </si>
  <si>
    <r>
      <rPr>
        <sz val="9"/>
        <color rgb="FF222222"/>
        <rFont val="Arial"/>
        <family val="2"/>
      </rPr>
      <t>Активност је завршена у 4. кварталу 2022. у складу са планом. Опремљена су 4 минимодула у Модулу 1, потписан је уговор о даљем опремању још 4 минимодула у Модулу 1 (рок за реализацију 3.квартал 2023.год.). Завршетак опремања Модула 1, припрема за пројектовање опремања Модула 3 и 4 (рок 4.квартал 2023.год.)</t>
    </r>
    <r>
      <rPr>
        <sz val="9"/>
        <color rgb="FFFFFFFF"/>
        <rFont val="Arial"/>
        <family val="2"/>
      </rPr>
      <t>.</t>
    </r>
    <r>
      <rPr>
        <sz val="9"/>
        <color rgb="FF222222"/>
        <rFont val="Arial"/>
        <family val="2"/>
      </rPr>
      <t>.</t>
    </r>
  </si>
  <si>
    <t>1.1.1.6: Подизање клауд платформе у Дата центру Крагујевац са решењем за управљање клаудом;</t>
  </si>
  <si>
    <t>4. квартал 2020. -&gt;
1. квартал 2022. -&gt;
3. квартал 2023.</t>
  </si>
  <si>
    <r>
      <rPr>
        <sz val="9"/>
        <color rgb="FF222222"/>
        <rFont val="Arial"/>
        <family val="2"/>
      </rPr>
      <t>Кашњење пројекта EDGe. Испорука активне опреме за Државни Дата центар је планирана средином 1. квартала 2023 године. Дефинисан је нови рок за завршетак активности, 3. квартал 2023.</t>
    </r>
    <r>
      <rPr>
        <sz val="9"/>
        <color rgb="FFFFFFFF"/>
        <rFont val="Arial"/>
        <family val="2"/>
      </rPr>
      <t>.</t>
    </r>
  </si>
  <si>
    <t>1.1.1.7: Миграција информационих система органа у клауд (дата центре);</t>
  </si>
  <si>
    <t>4. квартал 2022.</t>
  </si>
  <si>
    <r>
      <rPr>
        <sz val="9"/>
        <color rgb="FF222222"/>
        <rFont val="Arial"/>
        <family val="2"/>
      </rPr>
      <t>Средства нису обезбеђена, ради се о условној активности.</t>
    </r>
    <r>
      <rPr>
        <sz val="9"/>
        <color rgb="FFFFFFFF"/>
        <rFont val="Arial"/>
        <family val="2"/>
      </rPr>
      <t>.</t>
    </r>
  </si>
  <si>
    <r>
      <rPr>
        <sz val="9"/>
        <color rgb="FF222222"/>
        <rFont val="Arial"/>
        <family val="2"/>
      </rPr>
      <t>Све ЈЛС су повезане кроз систем ЛПА</t>
    </r>
    <r>
      <rPr>
        <sz val="9"/>
        <color rgb="FF222222"/>
        <rFont val="Arial"/>
        <family val="2"/>
      </rPr>
      <t xml:space="preserve"> </t>
    </r>
  </si>
  <si>
    <r>
      <rPr>
        <sz val="9"/>
        <color rgb="FF222222"/>
        <rFont val="Arial"/>
        <family val="2"/>
      </rPr>
      <t>Тајни податак</t>
    </r>
    <r>
      <rPr>
        <sz val="9"/>
        <color rgb="FF222222"/>
        <rFont val="Arial"/>
        <family val="2"/>
      </rPr>
      <t xml:space="preserve"> </t>
    </r>
  </si>
  <si>
    <t>1.1.2.1: Израда идејног и техничког решења у циљу иницијалног унапређења управљања ЈИК мрежом (процедуре, надзор, конфигурација, аспект информационе безбедности);</t>
  </si>
  <si>
    <t>4. квартал 2020.</t>
  </si>
  <si>
    <t>4. квартал 2021. -&gt;
3. квартал 2022. -&gt;
3. квартал 2023.</t>
  </si>
  <si>
    <r>
      <rPr>
        <sz val="9"/>
        <color rgb="FF222222"/>
        <rFont val="Arial"/>
        <family val="2"/>
      </rPr>
      <t>Завршена је прва фаза у успоствљању NOC-а (Network Operation Center). Успостављен Оперативни центар, завршене су иницијалне обуке за рад у софтверским алатима за мониторинг ИКТ мреже.</t>
    </r>
    <r>
      <rPr>
        <sz val="9"/>
        <color rgb="FFFFFFFF"/>
        <rFont val="Arial"/>
        <family val="2"/>
      </rPr>
      <t>.</t>
    </r>
    <r>
      <rPr>
        <sz val="9"/>
        <color rgb="FF222222"/>
        <rFont val="Arial"/>
        <family val="2"/>
      </rPr>
      <t>.</t>
    </r>
  </si>
  <si>
    <r>
      <rPr>
        <sz val="9"/>
        <color rgb="FF222222"/>
        <rFont val="Arial"/>
        <family val="2"/>
      </rPr>
      <t>Кашњење имплементације активности у оквиру пројекта EDGe. Дефинисан је нови рок за завршетак активности, 1. квартал 2023. Завршетак обуке за рад у софтверским алатима за мониторинг ИКТ мреже, период пробног рада и тестирања закључно са 3. кварталом 2023.</t>
    </r>
    <r>
      <rPr>
        <sz val="9"/>
        <color rgb="FFFFFFFF"/>
        <rFont val="Arial"/>
        <family val="2"/>
      </rPr>
      <t>.</t>
    </r>
  </si>
  <si>
    <r>
      <rPr>
        <sz val="9"/>
        <color rgb="FF222222"/>
        <rFont val="Arial"/>
        <family val="2"/>
      </rPr>
      <t>Активност Мрежа државних органа (Connectivity for e-Government) окончана у 4. кварталу 2022 године.</t>
    </r>
    <r>
      <rPr>
        <sz val="9"/>
        <color rgb="FFFFFFFF"/>
        <rFont val="Arial"/>
        <family val="2"/>
      </rPr>
      <t>.</t>
    </r>
    <r>
      <rPr>
        <sz val="9"/>
        <color rgb="FF222222"/>
        <rFont val="Arial"/>
        <family val="2"/>
      </rPr>
      <t>.</t>
    </r>
  </si>
  <si>
    <t>1.1.2.4: Унапређење доменске инфраструктуре у свим органима који су део еУправе.</t>
  </si>
  <si>
    <r>
      <rPr>
        <sz val="9"/>
        <color rgb="FF222222"/>
        <rFont val="Arial"/>
        <family val="2"/>
      </rPr>
      <t>Писарница је на тестном окружењу, а пуштање у рад на продукцији планирано је до краја фебруара 2023. године. Разлог за кашњење је промена Уредбе о канцелариском пословању.</t>
    </r>
    <r>
      <rPr>
        <sz val="9"/>
        <color rgb="FF222222"/>
        <rFont val="Arial"/>
        <family val="2"/>
      </rPr>
      <t xml:space="preserve"> </t>
    </r>
  </si>
  <si>
    <r>
      <rPr>
        <sz val="9"/>
        <color rgb="FF222222"/>
        <rFont val="Arial"/>
        <family val="2"/>
      </rPr>
      <t>Ради се на изради одговарајућих АПИ-ја за њихово повезивање. Разлог за кашњење је промена Уредбе за канцелариско пословање .</t>
    </r>
    <r>
      <rPr>
        <sz val="9"/>
        <color rgb="FF222222"/>
        <rFont val="Arial"/>
        <family val="2"/>
      </rPr>
      <t xml:space="preserve"> </t>
    </r>
  </si>
  <si>
    <t>1.1.3.1: Доношење прописа о канцеларијском пословању</t>
  </si>
  <si>
    <t>3. квартал 2020.</t>
  </si>
  <si>
    <r>
      <rPr>
        <sz val="9"/>
        <color rgb="FF222222"/>
        <rFont val="Arial"/>
        <family val="2"/>
      </rPr>
      <t>Упутство о канцеларијском пословању органа државне управе донето је 14. фебруара 2022. године</t>
    </r>
    <r>
      <rPr>
        <sz val="9"/>
        <color rgb="FFFFFFFF"/>
        <rFont val="Arial"/>
        <family val="2"/>
      </rPr>
      <t>.</t>
    </r>
    <r>
      <rPr>
        <sz val="9"/>
        <color rgb="FF222222"/>
        <rFont val="Arial"/>
        <family val="2"/>
      </rPr>
      <t>.</t>
    </r>
  </si>
  <si>
    <t>4. квартал 2021. -&gt;
4. квартал 2022. -&gt;
1. квартал 2023.</t>
  </si>
  <si>
    <r>
      <rPr>
        <sz val="9"/>
        <color rgb="FF222222"/>
        <rFont val="Arial"/>
        <family val="2"/>
      </rPr>
      <t>План је да се до краја марта 2023. у продукцију пусти 80 ОДУ и 70 ЈЛС.</t>
    </r>
    <r>
      <rPr>
        <sz val="9"/>
        <color rgb="FFFFFFFF"/>
        <rFont val="Arial"/>
        <family val="2"/>
      </rPr>
      <t>.</t>
    </r>
    <r>
      <rPr>
        <sz val="9"/>
        <color rgb="FF222222"/>
        <rFont val="Arial"/>
        <family val="2"/>
      </rPr>
      <t>.</t>
    </r>
  </si>
  <si>
    <r>
      <rPr>
        <sz val="9"/>
        <color rgb="FF222222"/>
        <rFont val="Arial"/>
        <family val="2"/>
      </rPr>
      <t>Промена Уредбе о канцеларијском пословању и израда додатних функционалности, у складу са поједниачним захтевима корисника.. Дефинисан је нови рок крај 1. квартала 2023.</t>
    </r>
    <r>
      <rPr>
        <sz val="9"/>
        <color rgb="FFFFFFFF"/>
        <rFont val="Arial"/>
        <family val="2"/>
      </rPr>
      <t>.</t>
    </r>
  </si>
  <si>
    <t>1.1.3.3: Успостављање система за управљање документима у Министарству одбране и Војсци Србије (софтверско-хардверска платформа у интерном рачунарском окружењу)</t>
  </si>
  <si>
    <t>МО</t>
  </si>
  <si>
    <t>71</t>
  </si>
  <si>
    <r>
      <rPr>
        <sz val="9"/>
        <color rgb="FF222222"/>
        <rFont val="Arial"/>
        <family val="2"/>
      </rPr>
      <t>50 ЈЛС - CRM</t>
    </r>
    <r>
      <rPr>
        <sz val="9"/>
        <color rgb="FF222222"/>
        <rFont val="Arial"/>
        <family val="2"/>
      </rPr>
      <t xml:space="preserve"> </t>
    </r>
  </si>
  <si>
    <t>1.1.4.1: Унапређење функционалности еПлаћања+ на Порталу еУправа (за наплату свих такси, односно накнада које се обједињено наплаћују у поступку пружања једне услуге, уз наплату једног трошка трансакције и без потребе за подношењем доказа о уплати (идентификација кроз позив на број и раскњижавање)</t>
  </si>
  <si>
    <t>460</t>
  </si>
  <si>
    <t>2. квартал 2021. -&gt;
4. квартал 2022. -&gt;
4. квартал 2023.</t>
  </si>
  <si>
    <r>
      <rPr>
        <sz val="9"/>
        <color rgb="FF222222"/>
        <rFont val="Arial"/>
        <family val="2"/>
      </rPr>
      <t>Активност се налази у завршној фази дефинисања пословних процеса. Следи испорука платформе система.</t>
    </r>
    <r>
      <rPr>
        <sz val="9"/>
        <color rgb="FFFFFFFF"/>
        <rFont val="Arial"/>
        <family val="2"/>
      </rPr>
      <t>.</t>
    </r>
    <r>
      <rPr>
        <sz val="9"/>
        <color rgb="FF222222"/>
        <rFont val="Arial"/>
        <family val="2"/>
      </rPr>
      <t>.</t>
    </r>
  </si>
  <si>
    <r>
      <rPr>
        <sz val="9"/>
        <color rgb="FF222222"/>
        <rFont val="Arial"/>
        <family val="2"/>
      </rPr>
      <t>Кашњење отпочињања активности у оквиру пројекта EDGe. Дефинисан је нови рок за завршетак активности, 4. квартал 2023.</t>
    </r>
    <r>
      <rPr>
        <sz val="9"/>
        <color rgb="FFFFFFFF"/>
        <rFont val="Arial"/>
        <family val="2"/>
      </rPr>
      <t>.</t>
    </r>
  </si>
  <si>
    <t>4.000</t>
  </si>
  <si>
    <t>440</t>
  </si>
  <si>
    <r>
      <rPr>
        <sz val="9"/>
        <color rgb="FF222222"/>
        <rFont val="Arial"/>
        <family val="2"/>
      </rPr>
      <t>Нема одступања, проблем је у методологији. Нпр, аминистратори у Канцеларији , виде 1 орган - Мин Здравља, у сатав Мин Здрвља је око 850 примарних и секундарних здравствених установа....Види се 1 орган  - Мин правде, ау његовом саставу су судови ...итд.</t>
    </r>
    <r>
      <rPr>
        <sz val="9"/>
        <color rgb="FF222222"/>
        <rFont val="Arial"/>
        <family val="2"/>
      </rPr>
      <t xml:space="preserve"> </t>
    </r>
  </si>
  <si>
    <t>1.1.6.1: Израда софтверског решења и успостављање Централног регистра становиштва (миграција података)</t>
  </si>
  <si>
    <t>2. квартал 2020.</t>
  </si>
  <si>
    <t>РГЗ</t>
  </si>
  <si>
    <t>1.1.6.4: Успостављање јединственог регистра Социјална карта (израда софтверског решења, повезивање, преузимање и обједињавање података из евиденција државних органа и увођење у употребу).</t>
  </si>
  <si>
    <t>4. квартал 2020. -&gt;
1. квартал 2022.</t>
  </si>
  <si>
    <t>1.1.6.5: Унапређење Регистра имовине – Катастра непокретности (обједињавање локалних база, унапређење софтвера, обезбеђење корисничког приступа свим подацима  и ажурирање података</t>
  </si>
  <si>
    <t>4. квартал 2022. -&gt;
4. квартал 2023.</t>
  </si>
  <si>
    <r>
      <rPr>
        <sz val="9"/>
        <color rgb="FF222222"/>
        <rFont val="Arial"/>
        <family val="2"/>
      </rPr>
      <t>На основу детаљне анализе корисничких захтева у периоду 2020-2022. година, спроводене су активности на унапређењу постојећег софтвера, док су паралелно и континуално одржавани и ажурирани подаци Катастра непокретности (КН). Такође, на бази анализе постојећег стања система КН, посебно у смислу података, извршено је детаљно усклађивање (customisation) алата за миграцију података, како би се уочене несуштинске разлике у постојећим подацима 164 Службе за КН (СКН) у РС превазишле а подаци били ефикасно интегрисали у ново стандардизовано технолошко решење Интегрисаног система за катастар непокретности и упис права (ИСКН). Паралелно, у периоду 2020-2022. година реализован је већи део активности на унапређењу приступа подацима КН кроз успостављање новог система за дистрибуцију геопросторних података - ГеоСрбија 2.0, а кључне активности на успостављању свих планираних компоненти јединственог Геодетско-катастарског информационог система (ГКИС) су започете.</t>
    </r>
    <r>
      <rPr>
        <sz val="9"/>
        <color rgb="FFFFFFFF"/>
        <rFont val="Arial"/>
        <family val="2"/>
      </rPr>
      <t>.</t>
    </r>
    <r>
      <rPr>
        <sz val="9"/>
        <color rgb="FF222222"/>
        <rFont val="Arial"/>
        <family val="2"/>
      </rPr>
      <t>.</t>
    </r>
  </si>
  <si>
    <r>
      <rPr>
        <sz val="9"/>
        <color rgb="FF222222"/>
        <rFont val="Arial"/>
        <family val="2"/>
      </rPr>
      <t>Као последица промена у начину рада државне управе изазваних ширењем пандемије изазване вирусом Covid-19, трајање фаза анализе корисничких захтева и постојећег система се временски продужило, што је изазвало и померање фазе миграције постојећих података из система КН у нови систем ИСКН. Одатле, имајући у виду овај по природи технички аспект, Светска банка која кредитом финансира наведене активности у РС, одобрила је продужење текућег пројекта до краја 2023. године до када се планира миграција података КН за 33 СКН.</t>
    </r>
    <r>
      <rPr>
        <sz val="9"/>
        <color rgb="FFFFFFFF"/>
        <rFont val="Arial"/>
        <family val="2"/>
      </rPr>
      <t>.</t>
    </r>
  </si>
  <si>
    <r>
      <rPr>
        <sz val="9"/>
        <color rgb="FF222222"/>
        <rFont val="Arial"/>
        <family val="2"/>
      </rPr>
      <t>За миграцију података КН за простале 132 СКН, РГЗ је уз подршку Министарства финансија поднео захтев Светској банци за додатну подршку и продужење текућег пројекта са додатним финансирањем до краја 2025. године, како би нов и модеран систем ИСКН односно ГКИС био ефикасно имплементиран и функционално успостављен на целој територији РС.</t>
    </r>
    <r>
      <rPr>
        <sz val="9"/>
        <color rgb="FFFFFFFF"/>
        <rFont val="Arial"/>
        <family val="2"/>
      </rPr>
      <t>.</t>
    </r>
  </si>
  <si>
    <t>1.1.6.6: Успостављање система електронске регистрације у статусним регистрима АПР (замена CORE система за спровођење поступка регистрације, миграција постојећих и имплементација нових регистара, интеграција са другим системима еУправе и унапређење интероперабилности).</t>
  </si>
  <si>
    <t>1. квартал 2022. -&gt;
4. квартал 2023.</t>
  </si>
  <si>
    <t>АПР</t>
  </si>
  <si>
    <r>
      <rPr>
        <sz val="9"/>
        <color rgb="FF222222"/>
        <rFont val="Arial"/>
        <family val="2"/>
      </rPr>
      <t>Унапређење/замена постојећег софтверског решења за вођење Регистра привредних субјеката је планирано Годишњим планом рада Агенције за 2022. које ће представљати други корак у изградњи новог информационог система АПР-а, а који ће омогућити да се осим Регистра привредних субјеката и други статусни регистри подигну на виши ниво пословања у смислу подржавања концепта е-регистрације у целости. Тиме би се заокружили започети процеси у 2021. години, а нови систем би требало  да омогући бољу  комуникацију између државних органа, државних органа и привреде и комуникацију између самих привредних субјеката. Осим тога, смањење броја административних процедура и унапређење јавности рада државне управе допринеће већем степену правне сигурности и стратешки позиционирати Републику Србију на боље место на међународним листама конкурентности у пословању</t>
    </r>
    <r>
      <rPr>
        <sz val="9"/>
        <color rgb="FFFFFFFF"/>
        <rFont val="Arial"/>
        <family val="2"/>
      </rPr>
      <t>.</t>
    </r>
    <r>
      <rPr>
        <sz val="9"/>
        <color rgb="FF222222"/>
        <rFont val="Arial"/>
        <family val="2"/>
      </rPr>
      <t>.</t>
    </r>
  </si>
  <si>
    <r>
      <rPr>
        <sz val="9"/>
        <color rgb="FF222222"/>
        <rFont val="Arial"/>
        <family val="2"/>
      </rPr>
      <t>До завршетка пројекта преостало да се реализују активности које се односе на стабилизацију рада система у продукционом окружењу.</t>
    </r>
    <r>
      <rPr>
        <sz val="9"/>
        <color rgb="FFFFFFFF"/>
        <rFont val="Arial"/>
        <family val="2"/>
      </rPr>
      <t>.</t>
    </r>
  </si>
  <si>
    <r>
      <rPr>
        <sz val="9"/>
        <color rgb="FF222222"/>
        <rFont val="Arial"/>
        <family val="2"/>
      </rPr>
      <t>Пуштање система у продукциони рад, са набавком и интеграцијом кроз инсталацију неопходних сфтвера и лиценци, верификацијом исправности података који су били предмет миграције из постојећих система е-писарнице ИРИС, који се односе на поднеске и предмете у вези са Регистром привредних субјеката у систем и иницијалног учитавања у нови систем за обједињени пријем поднесака у електронској и папирној форми и верификацијом понашања, перформанси и исправности рада система.</t>
    </r>
    <r>
      <rPr>
        <sz val="9"/>
        <color rgb="FFFFFFFF"/>
        <rFont val="Arial"/>
        <family val="2"/>
      </rPr>
      <t>.</t>
    </r>
  </si>
  <si>
    <t>1.1.6.7: Дигитализација регистра пољопривредних газдинстава (еАграр)</t>
  </si>
  <si>
    <t>МПШВ</t>
  </si>
  <si>
    <t>1.1.6.9: Унапређење ИС дечије и породичне заштите</t>
  </si>
  <si>
    <r>
      <rPr>
        <sz val="9"/>
        <color rgb="FF222222"/>
        <rFont val="Arial"/>
        <family val="2"/>
      </rPr>
      <t>Донете су измене и допуне Закона о финансијској подршци породици са децом 2021. године и дошло је до унапређења и модификације система у новом року.</t>
    </r>
    <r>
      <rPr>
        <sz val="9"/>
        <color rgb="FFFFFFFF"/>
        <rFont val="Arial"/>
        <family val="2"/>
      </rPr>
      <t>.</t>
    </r>
    <r>
      <rPr>
        <sz val="9"/>
        <color rgb="FF222222"/>
        <rFont val="Arial"/>
        <family val="2"/>
      </rPr>
      <t>.</t>
    </r>
  </si>
  <si>
    <t>1.1.6.10: Дигитализација два основна регистра одређена на основу претходно спроведене анализе којом ће бити утврђен приоритет дигитализације основних регистара.</t>
  </si>
  <si>
    <t>1. квартал 2022. -&gt;
3. квартал 2024.</t>
  </si>
  <si>
    <r>
      <rPr>
        <sz val="9"/>
        <color rgb="FF222222"/>
        <rFont val="Arial"/>
        <family val="2"/>
      </rPr>
      <t>Кашњење пројекта EDGe. Дефинисан је нови рок за завршетак активности, 3. квартал 2024.</t>
    </r>
    <r>
      <rPr>
        <sz val="9"/>
        <color rgb="FFFFFFFF"/>
        <rFont val="Arial"/>
        <family val="2"/>
      </rPr>
      <t>.</t>
    </r>
  </si>
  <si>
    <t>4. квартал 2020. -&gt;
3. квартал 2021. -&gt;
3. квартал 2022.</t>
  </si>
  <si>
    <r>
      <rPr>
        <sz val="9"/>
        <color rgb="FF222222"/>
        <rFont val="Arial"/>
        <family val="2"/>
      </rPr>
      <t>На основу члана 7. став 2, члана 8. став 3. и члана 12. став 13. Закона о Регистру административних поступака („Службени гласник РС”, број 44/21), у јулу 2022. године усвојена је Уредба о вођењу, функционисању и утврђивању података који се уписују у Регистар административних поступака („Службени гласник РС”, број 84/22)</t>
    </r>
    <r>
      <rPr>
        <sz val="9"/>
        <color rgb="FFFFFFFF"/>
        <rFont val="Arial"/>
        <family val="2"/>
      </rPr>
      <t>.</t>
    </r>
    <r>
      <rPr>
        <sz val="9"/>
        <color rgb="FF222222"/>
        <rFont val="Arial"/>
        <family val="2"/>
      </rPr>
      <t>.</t>
    </r>
  </si>
  <si>
    <t>1.1.7.3: Израда софтверског решења за портал Регистра административних поступака</t>
  </si>
  <si>
    <t>1.1.7.4: Мапирање и упис административних поступака за грађане на републичком нивоу у Регистар</t>
  </si>
  <si>
    <t>2. квартал 2020. -&gt;
1. квартал 2022.</t>
  </si>
  <si>
    <r>
      <rPr>
        <sz val="9"/>
        <color rgb="FF222222"/>
        <rFont val="Arial"/>
        <family val="2"/>
      </rPr>
      <t>РСЈП је водио ове активности па наводимо да су завршене</t>
    </r>
    <r>
      <rPr>
        <sz val="9"/>
        <color rgb="FFFFFFFF"/>
        <rFont val="Arial"/>
        <family val="2"/>
      </rPr>
      <t>.</t>
    </r>
    <r>
      <rPr>
        <sz val="9"/>
        <color rgb="FF222222"/>
        <rFont val="Arial"/>
        <family val="2"/>
      </rPr>
      <t>.</t>
    </r>
  </si>
  <si>
    <t>1.1.7.5: Детаљан попис 150 административних поступака за грађане на републичком нивоу</t>
  </si>
  <si>
    <t>2. квартал 2020. -&gt;
2. квартал 2022.</t>
  </si>
  <si>
    <t>1.1.7.6: Поједностављено 50 изабраних административних поступака за грађане на републичком нивоу</t>
  </si>
  <si>
    <t>3. квартал 2020. -&gt;
2. квартал 2022.</t>
  </si>
  <si>
    <r>
      <rPr>
        <sz val="9"/>
        <color rgb="FF222222"/>
        <rFont val="Arial"/>
        <family val="2"/>
      </rPr>
      <t>Активност окончана у 4. кварталу 2022. године</t>
    </r>
    <r>
      <rPr>
        <sz val="9"/>
        <color rgb="FFFFFFFF"/>
        <rFont val="Arial"/>
        <family val="2"/>
      </rPr>
      <t>.</t>
    </r>
    <r>
      <rPr>
        <sz val="9"/>
        <color rgb="FF222222"/>
        <rFont val="Arial"/>
        <family val="2"/>
      </rPr>
      <t>.</t>
    </r>
  </si>
  <si>
    <r>
      <rPr>
        <sz val="9"/>
        <color rgb="FF222222"/>
        <rFont val="Arial"/>
        <family val="2"/>
      </rPr>
      <t>Органи нису приступили својој законској обавези и завршили попис у предвиђеном законском року. РСЈП је, како би попис био завршен у првој половини 2023. годинне, обезбедио помоћ органима како би се овај посао привео крају</t>
    </r>
    <r>
      <rPr>
        <sz val="9"/>
        <color rgb="FFFFFFFF"/>
        <rFont val="Arial"/>
        <family val="2"/>
      </rPr>
      <t>.</t>
    </r>
  </si>
  <si>
    <r>
      <rPr>
        <sz val="9"/>
        <color rgb="FF222222"/>
        <rFont val="Arial"/>
        <family val="2"/>
      </rPr>
      <t>Завршетак пописа преосталих поступака за грађане.</t>
    </r>
    <r>
      <rPr>
        <sz val="9"/>
        <color rgb="FFFFFFFF"/>
        <rFont val="Arial"/>
        <family val="2"/>
      </rPr>
      <t>.</t>
    </r>
  </si>
  <si>
    <r>
      <rPr>
        <sz val="9"/>
        <color rgb="FF222222"/>
        <rFont val="Arial"/>
        <family val="2"/>
      </rPr>
      <t>сук</t>
    </r>
    <r>
      <rPr>
        <sz val="9"/>
        <color rgb="FF222222"/>
        <rFont val="Arial"/>
        <family val="2"/>
      </rPr>
      <t xml:space="preserve"> </t>
    </r>
  </si>
  <si>
    <r>
      <rPr>
        <sz val="9"/>
        <color rgb="FF222222"/>
        <rFont val="Arial"/>
        <family val="2"/>
      </rPr>
      <t xml:space="preserve"> </t>
    </r>
    <r>
      <rPr>
        <sz val="9"/>
        <color rgb="FF222222"/>
        <rFont val="Arial"/>
        <family val="2"/>
      </rPr>
      <t xml:space="preserve"> </t>
    </r>
    <r>
      <rPr>
        <sz val="9"/>
        <color rgb="FF222222"/>
        <rFont val="Arial"/>
        <family val="2"/>
      </rPr>
      <t xml:space="preserve"> </t>
    </r>
  </si>
  <si>
    <t>1.1.8.2: Реализација обука ИТ кадра</t>
  </si>
  <si>
    <t>НАЈУ</t>
  </si>
  <si>
    <r>
      <rPr>
        <sz val="9"/>
        <color rgb="FF222222"/>
        <rFont val="Arial"/>
        <family val="2"/>
      </rPr>
      <t>током 2022. године спроведено је 6 обука чија је циљна група ИТ кадар. На овим обукама био је 101 полазник. Национална академија је ове обуке спровела из својих редовних буџетских средстава</t>
    </r>
    <r>
      <rPr>
        <sz val="9"/>
        <color rgb="FFFFFFFF"/>
        <rFont val="Arial"/>
        <family val="2"/>
      </rPr>
      <t>.</t>
    </r>
    <r>
      <rPr>
        <sz val="9"/>
        <color rgb="FF222222"/>
        <rFont val="Arial"/>
        <family val="2"/>
      </rPr>
      <t>.</t>
    </r>
  </si>
  <si>
    <t>1.1.8.3: Израда пилот онлајн курсева у области еУправе за државне службенике на платформи НАПА</t>
  </si>
  <si>
    <t>1.1.8.4: Спровођење обука запослених у органима на пословима пружања електронских услуга у јавној управи, кроз рад у информационим системима</t>
  </si>
  <si>
    <r>
      <rPr>
        <sz val="9"/>
        <color rgb="FF222222"/>
        <rFont val="Arial"/>
        <family val="2"/>
      </rPr>
      <t>Спроведено 4000 обука за електронско пословање</t>
    </r>
    <r>
      <rPr>
        <sz val="9"/>
        <color rgb="FFFFFFFF"/>
        <rFont val="Arial"/>
        <family val="2"/>
      </rPr>
      <t>.</t>
    </r>
    <r>
      <rPr>
        <sz val="9"/>
        <color rgb="FF222222"/>
        <rFont val="Arial"/>
        <family val="2"/>
      </rPr>
      <t>.</t>
    </r>
  </si>
  <si>
    <r>
      <rPr>
        <sz val="9"/>
        <color rgb="FF222222"/>
        <rFont val="Arial"/>
        <family val="2"/>
      </rPr>
      <t>Дефинисан је нови рок за завршетак активности, 2. квартал 2024.</t>
    </r>
    <r>
      <rPr>
        <sz val="9"/>
        <color rgb="FFFFFFFF"/>
        <rFont val="Arial"/>
        <family val="2"/>
      </rPr>
      <t>.</t>
    </r>
  </si>
  <si>
    <t>1.1.8.6: Спровођење обука службеника јавне управе за примену процедура о информационој безбедности прописаних актом о безбедности и заштите података о личности прописаних Законом о заштити података о личности;</t>
  </si>
  <si>
    <t>3. квартал 2022. -&gt;
2. квартал 2024.</t>
  </si>
  <si>
    <r>
      <rPr>
        <sz val="9"/>
        <color rgb="FF222222"/>
        <rFont val="Arial"/>
        <family val="2"/>
      </rPr>
      <t>Потписан је уговор у циљу спровођења активности.</t>
    </r>
    <r>
      <rPr>
        <sz val="9"/>
        <color rgb="FFFFFFFF"/>
        <rFont val="Arial"/>
        <family val="2"/>
      </rPr>
      <t>.</t>
    </r>
    <r>
      <rPr>
        <sz val="9"/>
        <color rgb="FF222222"/>
        <rFont val="Arial"/>
        <family val="2"/>
      </rPr>
      <t>.</t>
    </r>
  </si>
  <si>
    <r>
      <rPr>
        <sz val="9"/>
        <color rgb="FF222222"/>
        <rFont val="Arial"/>
        <family val="2"/>
      </rPr>
      <t>Кашњење почетка имплементације уговора кроз пројекат EDGe. Дефинисан је нови рок за завршетак активности, 2. квартал 2024.</t>
    </r>
    <r>
      <rPr>
        <sz val="9"/>
        <color rgb="FFFFFFFF"/>
        <rFont val="Arial"/>
        <family val="2"/>
      </rPr>
      <t>.</t>
    </r>
  </si>
  <si>
    <t>1.1.8.7: Јачање капацитета ИТЕ (управљачка, развојна и контролна улога)</t>
  </si>
  <si>
    <r>
      <rPr>
        <sz val="9"/>
        <color rgb="FF222222"/>
        <rFont val="Arial"/>
        <family val="2"/>
      </rPr>
      <t>Ова активност налази се у новом Програму е-управе и АП за период 2023-25.</t>
    </r>
    <r>
      <rPr>
        <sz val="9"/>
        <color rgb="FFFFFFFF"/>
        <rFont val="Arial"/>
        <family val="2"/>
      </rPr>
      <t>.</t>
    </r>
  </si>
  <si>
    <r>
      <rPr>
        <sz val="9"/>
        <color rgb="FF222222"/>
        <rFont val="Arial"/>
        <family val="2"/>
      </rPr>
      <t>Предвиђено је да се у току ове године успоставе аутоматизовани сервиси за обуку и тестирање инф. безбедности. РАТЕЛ има информације за тестирање током 2022.</t>
    </r>
    <r>
      <rPr>
        <sz val="9"/>
        <color rgb="FF222222"/>
        <rFont val="Arial"/>
        <family val="2"/>
      </rPr>
      <t xml:space="preserve"> </t>
    </r>
  </si>
  <si>
    <t>220</t>
  </si>
  <si>
    <r>
      <rPr>
        <sz val="9"/>
        <color rgb="FF222222"/>
        <rFont val="Arial"/>
        <family val="2"/>
      </rPr>
      <t>РАТЕЛ и Министарство одбране су одржали обуке</t>
    </r>
    <r>
      <rPr>
        <sz val="9"/>
        <color rgb="FF222222"/>
        <rFont val="Arial"/>
        <family val="2"/>
      </rPr>
      <t xml:space="preserve"> </t>
    </r>
  </si>
  <si>
    <t>1.1.9.3: Успостављање лабораторије за информациону безбедност и тренинг центра за тестирање информационе безбедности ИКТ-а</t>
  </si>
  <si>
    <t>4. квартал 2022. -&gt;
3. квартал 2023.</t>
  </si>
  <si>
    <r>
      <rPr>
        <sz val="9"/>
        <color rgb="FF222222"/>
        <rFont val="Arial"/>
        <family val="2"/>
      </rPr>
      <t>Тендер је био расписан и окончан. У току је потписивање уговора са одабраним понуђачем.</t>
    </r>
    <r>
      <rPr>
        <sz val="9"/>
        <color rgb="FFFFFFFF"/>
        <rFont val="Arial"/>
        <family val="2"/>
      </rPr>
      <t>.</t>
    </r>
    <r>
      <rPr>
        <sz val="9"/>
        <color rgb="FF222222"/>
        <rFont val="Arial"/>
        <family val="2"/>
      </rPr>
      <t>.</t>
    </r>
  </si>
  <si>
    <r>
      <rPr>
        <sz val="9"/>
        <color rgb="FF222222"/>
        <rFont val="Arial"/>
        <family val="2"/>
      </rPr>
      <t>Неопходност успостављања мрежног оперативносг центра и SOC (Security Operation Centre) и CERT (Computer Emergency Response Team) пре формирања лабораторије. Кашњење са одобравањем транше из зајма/кредита Светске банке. Дефинисан је нови рок 3. квартал 2023.</t>
    </r>
    <r>
      <rPr>
        <sz val="9"/>
        <color rgb="FFFFFFFF"/>
        <rFont val="Arial"/>
        <family val="2"/>
      </rPr>
      <t>.</t>
    </r>
  </si>
  <si>
    <t>1.1.9.4: Израда плана за Организовање сајбер вежби у циљу унапређења безбедности ИКТ;</t>
  </si>
  <si>
    <r>
      <rPr>
        <sz val="9"/>
        <color rgb="FF222222"/>
        <rFont val="Arial"/>
        <family val="2"/>
      </rPr>
      <t>Дефинисан је нови рок 3. квартал 2023.</t>
    </r>
    <r>
      <rPr>
        <sz val="9"/>
        <color rgb="FFFFFFFF"/>
        <rFont val="Arial"/>
        <family val="2"/>
      </rPr>
      <t>.</t>
    </r>
    <r>
      <rPr>
        <sz val="9"/>
        <color rgb="FF222222"/>
        <rFont val="Arial"/>
        <family val="2"/>
      </rPr>
      <t>.</t>
    </r>
  </si>
  <si>
    <r>
      <rPr>
        <sz val="9"/>
        <color rgb="FF222222"/>
        <rFont val="Arial"/>
        <family val="2"/>
      </rPr>
      <t>Дефинисан је нови рок 3. квартал 2023. Неопходност успостављања мрежног оперативносг центра и SOC (Security Operation Centre) и CERT (Computer Emergency Response Team) пре формирања лабораторије. Паралелно са активношћу 1.1.9.3 обављаће се и ова активност.</t>
    </r>
    <r>
      <rPr>
        <sz val="9"/>
        <color rgb="FFFFFFFF"/>
        <rFont val="Arial"/>
        <family val="2"/>
      </rPr>
      <t>.</t>
    </r>
  </si>
  <si>
    <t>4. квартал 2021. -&gt;
4. квартал 2022. -&gt;
4. квартал 2023.</t>
  </si>
  <si>
    <r>
      <rPr>
        <sz val="9"/>
        <color rgb="FF222222"/>
        <rFont val="Arial"/>
        <family val="2"/>
      </rPr>
      <t>Окончан је процес избора добављача за предметну активност.</t>
    </r>
    <r>
      <rPr>
        <sz val="9"/>
        <color rgb="FFFFFFFF"/>
        <rFont val="Arial"/>
        <family val="2"/>
      </rPr>
      <t>.</t>
    </r>
    <r>
      <rPr>
        <sz val="9"/>
        <color rgb="FF222222"/>
        <rFont val="Arial"/>
        <family val="2"/>
      </rPr>
      <t>.</t>
    </r>
  </si>
  <si>
    <r>
      <rPr>
        <sz val="9"/>
        <color rgb="FF222222"/>
        <rFont val="Arial"/>
        <family val="2"/>
      </rPr>
      <t>Кашњење почетка имплементације уговора кроз пројекат EDGe. Дефинисан је нови рок за завршетак актвиности, 4. квартал 2023.</t>
    </r>
    <r>
      <rPr>
        <sz val="9"/>
        <color rgb="FFFFFFFF"/>
        <rFont val="Arial"/>
        <family val="2"/>
      </rPr>
      <t>.</t>
    </r>
  </si>
  <si>
    <t>20.000</t>
  </si>
  <si>
    <t>16.658</t>
  </si>
  <si>
    <r>
      <rPr>
        <sz val="9"/>
        <color rgb="FF222222"/>
        <rFont val="Arial"/>
        <family val="2"/>
      </rPr>
      <t>Ово нису поступци пред правосудним органима, већ су достављена уверења путем еСандучића</t>
    </r>
    <r>
      <rPr>
        <sz val="9"/>
        <color rgb="FF222222"/>
        <rFont val="Arial"/>
        <family val="2"/>
      </rPr>
      <t xml:space="preserve"> </t>
    </r>
  </si>
  <si>
    <t>3.000</t>
  </si>
  <si>
    <t>17.534</t>
  </si>
  <si>
    <r>
      <rPr>
        <sz val="9"/>
        <color rgb="FF222222"/>
        <rFont val="Arial"/>
        <family val="2"/>
      </rPr>
      <t>Из еИнспектор система достављана су Ковид решења и последње је послато у мају 2022. године. Укупно је послато 17534 ковид решења.</t>
    </r>
    <r>
      <rPr>
        <sz val="9"/>
        <color rgb="FF222222"/>
        <rFont val="Arial"/>
        <family val="2"/>
      </rPr>
      <t xml:space="preserve"> </t>
    </r>
  </si>
  <si>
    <t>1.2.1.1: Усклађивање прописа са Законом о електронској управи;</t>
  </si>
  <si>
    <t>1. квартал 2022.</t>
  </si>
  <si>
    <t>732</t>
  </si>
  <si>
    <r>
      <rPr>
        <sz val="9"/>
        <color rgb="FF222222"/>
        <rFont val="Arial"/>
        <family val="2"/>
      </rPr>
      <t>Управној инспекцији за потребе спровођења инспекцијских надзора над применом прописа о јединственом бирачком списку, посебном бирачком списку и матичним књигама, омогућен је увид у 3 посебна софтверска решења која користе Министарство државне управе и локалне самоуправе, Министарство за људска и мањинска права и друштвени дијалог и све јединице локалне самоуправе приликом вођења поступка ажурирања Јединственог бирачког списка</t>
    </r>
    <r>
      <rPr>
        <sz val="9"/>
        <color rgb="FF222222"/>
        <rFont val="Arial"/>
        <family val="2"/>
      </rPr>
      <t xml:space="preserve"> </t>
    </r>
  </si>
  <si>
    <t>2.000</t>
  </si>
  <si>
    <r>
      <rPr>
        <sz val="9"/>
        <color rgb="FF222222"/>
        <rFont val="Arial"/>
        <family val="2"/>
      </rPr>
      <t>МДУЛС - податак није доступан</t>
    </r>
    <r>
      <rPr>
        <sz val="9"/>
        <color rgb="FF222222"/>
        <rFont val="Arial"/>
        <family val="2"/>
      </rPr>
      <t xml:space="preserve"> </t>
    </r>
  </si>
  <si>
    <t>1.2.3.1: Израда функционално-техничке спецификације и имплементација техничког решења које ће омогућити кориснику Портала еУправа преглед свих података који се о њему воде, праћење њихове обраде, као и подношење електронског захтева за њихову исправку</t>
  </si>
  <si>
    <r>
      <rPr>
        <sz val="9"/>
        <color rgb="FF222222"/>
        <rFont val="Arial"/>
        <family val="2"/>
      </rPr>
      <t>2,6</t>
    </r>
    <r>
      <rPr>
        <sz val="9"/>
        <color rgb="FF222222"/>
        <rFont val="Arial"/>
        <family val="2"/>
      </rPr>
      <t xml:space="preserve"> (</t>
    </r>
    <r>
      <rPr>
        <sz val="9"/>
        <color rgb="FF222222"/>
        <rFont val="Arial"/>
        <family val="2"/>
      </rPr>
      <t>2019</t>
    </r>
    <r>
      <rPr>
        <sz val="9"/>
        <color rgb="FF222222"/>
        <rFont val="Arial"/>
        <family val="2"/>
      </rPr>
      <t>)</t>
    </r>
  </si>
  <si>
    <t>6.000</t>
  </si>
  <si>
    <t>296</t>
  </si>
  <si>
    <t>150.000</t>
  </si>
  <si>
    <t>31.963</t>
  </si>
  <si>
    <r>
      <rPr>
        <sz val="9"/>
        <color rgb="FF222222"/>
        <rFont val="Arial"/>
        <family val="2"/>
      </rPr>
      <t>Подаци од 26.01.2023. број ће се повећати са успостављањем Писарнице. Броји се број активних налога = број отворених електонских сандучића. Ралог за одступање је и питање за АПР.</t>
    </r>
    <r>
      <rPr>
        <sz val="9"/>
        <color rgb="FF222222"/>
        <rFont val="Arial"/>
        <family val="2"/>
      </rPr>
      <t xml:space="preserve"> </t>
    </r>
  </si>
  <si>
    <t>640.000</t>
  </si>
  <si>
    <t>1.524.915</t>
  </si>
  <si>
    <r>
      <rPr>
        <sz val="9"/>
        <color rgb="FF222222"/>
        <rFont val="Arial"/>
        <family val="2"/>
      </rPr>
      <t>Подаци од 12.12.2022.</t>
    </r>
    <r>
      <rPr>
        <sz val="9"/>
        <color rgb="FF222222"/>
        <rFont val="Arial"/>
        <family val="2"/>
      </rPr>
      <t xml:space="preserve"> </t>
    </r>
  </si>
  <si>
    <t>51 - 54</t>
  </si>
  <si>
    <r>
      <rPr>
        <sz val="9"/>
        <color rgb="FF222222"/>
        <rFont val="Arial"/>
        <family val="2"/>
      </rPr>
      <t>Промењена је методологија израчунавања која је важила у тренутку усвајања овог стратешког документа.</t>
    </r>
    <r>
      <rPr>
        <sz val="9"/>
        <color rgb="FF222222"/>
        <rFont val="Arial"/>
        <family val="2"/>
      </rPr>
      <t xml:space="preserve"> </t>
    </r>
  </si>
  <si>
    <t>82</t>
  </si>
  <si>
    <t>77</t>
  </si>
  <si>
    <t>340</t>
  </si>
  <si>
    <t>1.500.000</t>
  </si>
  <si>
    <r>
      <rPr>
        <sz val="9"/>
        <color rgb="FF222222"/>
        <rFont val="Arial"/>
        <family val="2"/>
      </rPr>
      <t>Подаци од 12.12.2022</t>
    </r>
    <r>
      <rPr>
        <sz val="9"/>
        <color rgb="FF222222"/>
        <rFont val="Arial"/>
        <family val="2"/>
      </rPr>
      <t xml:space="preserve"> </t>
    </r>
  </si>
  <si>
    <r>
      <rPr>
        <sz val="9"/>
        <color rgb="FF222222"/>
        <rFont val="Arial"/>
        <family val="2"/>
      </rPr>
      <t>Не спроводимо континуирано оцењивање већ периодично. Ове године нисмо спроводили оцењивање.</t>
    </r>
    <r>
      <rPr>
        <sz val="9"/>
        <color rgb="FF222222"/>
        <rFont val="Arial"/>
        <family val="2"/>
      </rPr>
      <t xml:space="preserve"> </t>
    </r>
  </si>
  <si>
    <r>
      <rPr>
        <sz val="9"/>
        <color rgb="FF222222"/>
        <rFont val="Arial"/>
        <family val="2"/>
      </rPr>
      <t>Планира се редизајнирање портала до краја 2024. године.</t>
    </r>
    <r>
      <rPr>
        <sz val="9"/>
        <color rgb="FF222222"/>
        <rFont val="Arial"/>
        <family val="2"/>
      </rPr>
      <t xml:space="preserve"> </t>
    </r>
  </si>
  <si>
    <t>3.500.000</t>
  </si>
  <si>
    <t>7.089.423</t>
  </si>
  <si>
    <r>
      <rPr>
        <sz val="9"/>
        <color rgb="FF222222"/>
        <rFont val="Arial"/>
        <family val="2"/>
      </rPr>
      <t>У 2022.години</t>
    </r>
    <r>
      <rPr>
        <sz val="9"/>
        <color rgb="FF222222"/>
        <rFont val="Arial"/>
        <family val="2"/>
      </rPr>
      <t xml:space="preserve"> </t>
    </r>
  </si>
  <si>
    <t>2. квартал 2020. -&gt;
1. квартал 2021. -&gt;
4. квартал 2022. -&gt;
2. квартал 2023.</t>
  </si>
  <si>
    <r>
      <rPr>
        <sz val="9"/>
        <color rgb="FF222222"/>
        <rFont val="Arial"/>
        <family val="2"/>
      </rPr>
      <t>Методологија је направљена у априлу 2021. године.</t>
    </r>
    <r>
      <rPr>
        <sz val="9"/>
        <color rgb="FFFFFFFF"/>
        <rFont val="Arial"/>
        <family val="2"/>
      </rPr>
      <t>.</t>
    </r>
    <r>
      <rPr>
        <sz val="9"/>
        <color rgb="FF222222"/>
        <rFont val="Arial"/>
        <family val="2"/>
      </rPr>
      <t>.</t>
    </r>
  </si>
  <si>
    <t>1.3.1.2: Успостављање еПотписа и еПечата у клауду, еИД-а и двофакторске (вишефакторске) идентификације корисника услуга еУправе (и укључивање органа);</t>
  </si>
  <si>
    <r>
      <rPr>
        <sz val="9"/>
        <color rgb="FF222222"/>
        <rFont val="Arial"/>
        <family val="2"/>
      </rPr>
      <t>Реализовано, осим печата у клауду.</t>
    </r>
    <r>
      <rPr>
        <sz val="9"/>
        <color rgb="FFFFFFFF"/>
        <rFont val="Arial"/>
        <family val="2"/>
      </rPr>
      <t>.</t>
    </r>
    <r>
      <rPr>
        <sz val="9"/>
        <color rgb="FF222222"/>
        <rFont val="Arial"/>
        <family val="2"/>
      </rPr>
      <t>.</t>
    </r>
  </si>
  <si>
    <t>1.3.1.3: Повезивање других система за аутентикацију (Пореска управа, АПР, ЦРОСО, портали у области правосуђа, и други системи државних органа али и система који се користе у привреди – нпр. банкама) са Identity Management System-ом (федерација идентитета);</t>
  </si>
  <si>
    <t>3. квартал 2022. -&gt;
4. квартал 2023.</t>
  </si>
  <si>
    <r>
      <rPr>
        <sz val="9"/>
        <color rgb="FF222222"/>
        <rFont val="Arial"/>
        <family val="2"/>
      </rPr>
      <t>Са Порталом еИД повезани су: eУправа, Мој есДневник, eЗдравље, Портал ЛПА, еКонсултације, Моја прва плата, еФактура. У јануару 2023. је повезан и АПР.</t>
    </r>
    <r>
      <rPr>
        <sz val="9"/>
        <color rgb="FFFFFFFF"/>
        <rFont val="Arial"/>
        <family val="2"/>
      </rPr>
      <t>.</t>
    </r>
    <r>
      <rPr>
        <sz val="9"/>
        <color rgb="FF222222"/>
        <rFont val="Arial"/>
        <family val="2"/>
      </rPr>
      <t>.</t>
    </r>
  </si>
  <si>
    <r>
      <rPr>
        <sz val="9"/>
        <color rgb="FF222222"/>
        <rFont val="Arial"/>
        <family val="2"/>
      </rPr>
      <t>Ускоро се мобилна апликација регистрационог тела Банка Интеза укључује у електронску процедуру издавања параметара за активацију ConsentID. Повезивање ЦРОСО, еПорези и РФЗО се очекује у наредном периоду.</t>
    </r>
    <r>
      <rPr>
        <sz val="9"/>
        <color rgb="FFFFFFFF"/>
        <rFont val="Arial"/>
        <family val="2"/>
      </rPr>
      <t>.</t>
    </r>
  </si>
  <si>
    <t>1.3.2.1: Израда функционалних спецификација предлога измене прописа у циљу оптимизације процедура које се односе на животне догађаје</t>
  </si>
  <si>
    <r>
      <rPr>
        <sz val="9"/>
        <color rgb="FF222222"/>
        <rFont val="Arial"/>
        <family val="2"/>
      </rPr>
      <t>Сарадња са РСЈП</t>
    </r>
    <r>
      <rPr>
        <sz val="9"/>
        <color rgb="FFFFFFFF"/>
        <rFont val="Arial"/>
        <family val="2"/>
      </rPr>
      <t>.</t>
    </r>
    <r>
      <rPr>
        <sz val="9"/>
        <color rgb="FF222222"/>
        <rFont val="Arial"/>
        <family val="2"/>
      </rPr>
      <t>.</t>
    </r>
  </si>
  <si>
    <r>
      <rPr>
        <sz val="9"/>
        <color rgb="FF222222"/>
        <rFont val="Arial"/>
        <family val="2"/>
      </rPr>
      <t>У бази Регистра административних поступака уписано је скоро 2400 административних поступака. У току 2022. имплементиране су препоруке за оптимизацију 50 поступака. У периоду 2019-2022 оптимизовано је укупно 380 административних поступака.</t>
    </r>
    <r>
      <rPr>
        <sz val="9"/>
        <color rgb="FFFFFFFF"/>
        <rFont val="Arial"/>
        <family val="2"/>
      </rPr>
      <t>.</t>
    </r>
    <r>
      <rPr>
        <sz val="9"/>
        <color rgb="FF222222"/>
        <rFont val="Arial"/>
        <family val="2"/>
      </rPr>
      <t>.</t>
    </r>
  </si>
  <si>
    <r>
      <rPr>
        <sz val="9"/>
        <color rgb="FF222222"/>
        <rFont val="Arial"/>
        <family val="2"/>
      </rPr>
      <t>Према Програму еПАПИР се није одступило од планираног. Чак је и премашен број оптимизованих поступка за 30.</t>
    </r>
    <r>
      <rPr>
        <sz val="9"/>
        <color rgb="FFFFFFFF"/>
        <rFont val="Arial"/>
        <family val="2"/>
      </rPr>
      <t>.</t>
    </r>
  </si>
  <si>
    <r>
      <rPr>
        <sz val="9"/>
        <color rgb="FF222222"/>
        <rFont val="Arial"/>
        <family val="2"/>
      </rPr>
      <t>Оптимизација админситративних поступака биће настављена у оквиру Програма за поједностављење административних поступака и регулативе е-ПАПИР 2023-2025, у оквиру којег су припремљене прпеоруке за оптимизацију 613 и дигитализацију 814 административних поступака.</t>
    </r>
    <r>
      <rPr>
        <sz val="9"/>
        <color rgb="FFFFFFFF"/>
        <rFont val="Arial"/>
        <family val="2"/>
      </rPr>
      <t>.</t>
    </r>
  </si>
  <si>
    <t>1.3.2.4: Објавити 20 услуга за грађане на Порталу еУправа;</t>
  </si>
  <si>
    <t>2. квартал 2022. -&gt;
4. квартал 2023.</t>
  </si>
  <si>
    <r>
      <rPr>
        <sz val="9"/>
        <color rgb="FF222222"/>
        <rFont val="Arial"/>
        <family val="2"/>
      </rPr>
      <t>Активност није започета. Дефинисан је нови рок за почетак активности, 4. квартал 2023.</t>
    </r>
    <r>
      <rPr>
        <sz val="9"/>
        <color rgb="FFFFFFFF"/>
        <rFont val="Arial"/>
        <family val="2"/>
      </rPr>
      <t>.</t>
    </r>
    <r>
      <rPr>
        <sz val="9"/>
        <color rgb="FF222222"/>
        <rFont val="Arial"/>
        <family val="2"/>
      </rPr>
      <t>.</t>
    </r>
  </si>
  <si>
    <r>
      <rPr>
        <sz val="9"/>
        <color rgb="FF222222"/>
        <rFont val="Arial"/>
        <family val="2"/>
      </rPr>
      <t>Кашњење имплементације услед формирања функционално техничких спецификација за предметне услуге. Дефинисан је нови рок за почетак активности, 4. квартал 2023..</t>
    </r>
    <r>
      <rPr>
        <sz val="9"/>
        <color rgb="FFFFFFFF"/>
        <rFont val="Arial"/>
        <family val="2"/>
      </rPr>
      <t>.</t>
    </r>
  </si>
  <si>
    <r>
      <rPr>
        <sz val="9"/>
        <color rgb="FF222222"/>
        <rFont val="Arial"/>
        <family val="2"/>
      </rPr>
      <t>Подршку приужамо путем неколико канала комуникације а то су: е пошта, телефонски позиви и контакт форма. У новом АП-у планирано је успостављање нових канала за комуникацију.</t>
    </r>
    <r>
      <rPr>
        <sz val="9"/>
        <color rgb="FF222222"/>
        <rFont val="Arial"/>
        <family val="2"/>
      </rPr>
      <t xml:space="preserve"> </t>
    </r>
  </si>
  <si>
    <t>99</t>
  </si>
  <si>
    <r>
      <rPr>
        <sz val="9"/>
        <color rgb="FF222222"/>
        <rFont val="Arial"/>
        <family val="2"/>
      </rPr>
      <t>Поједини захтеви су веома комплексни и захтевали су учешће неколико државних органа. За поједине такве захтеве, који су прослеђени надженим органима, нисмо добили повратну инфорацију да ли су решени. отуда се јавља одступање.</t>
    </r>
    <r>
      <rPr>
        <sz val="9"/>
        <color rgb="FF222222"/>
        <rFont val="Arial"/>
        <family val="2"/>
      </rPr>
      <t xml:space="preserve"> </t>
    </r>
  </si>
  <si>
    <t>98</t>
  </si>
  <si>
    <r>
      <rPr>
        <sz val="9"/>
        <color rgb="FF222222"/>
        <rFont val="Arial"/>
        <family val="2"/>
      </rPr>
      <t>Годишње Контакт центар прими око 4.000 маилова којима задовољни корисници исказују своју захвалност или упућују похвале.</t>
    </r>
    <r>
      <rPr>
        <sz val="9"/>
        <color rgb="FF222222"/>
        <rFont val="Arial"/>
        <family val="2"/>
      </rPr>
      <t xml:space="preserve"> </t>
    </r>
  </si>
  <si>
    <r>
      <rPr>
        <sz val="9"/>
        <color rgb="FF222222"/>
        <rFont val="Arial"/>
        <family val="2"/>
      </rPr>
      <t>У марту 2023. би требало да заживи услуга еПисарница кроз коју би требало да се прате статуси свих предмета (из интегрисаних апликација).</t>
    </r>
    <r>
      <rPr>
        <sz val="9"/>
        <color rgb="FF222222"/>
        <rFont val="Arial"/>
        <family val="2"/>
      </rPr>
      <t xml:space="preserve"> </t>
    </r>
  </si>
  <si>
    <t>4. квартал 2021. -&gt;
4. квартал 2022. -&gt;
2. квартал 2024.</t>
  </si>
  <si>
    <r>
      <rPr>
        <sz val="9"/>
        <color rgb="FF222222"/>
        <rFont val="Arial"/>
        <family val="2"/>
      </rPr>
      <t>Отпочето је ангажовање консултанта за предметну активност у 2. кварталу 2022</t>
    </r>
    <r>
      <rPr>
        <sz val="9"/>
        <color rgb="FFFFFFFF"/>
        <rFont val="Arial"/>
        <family val="2"/>
      </rPr>
      <t>.</t>
    </r>
    <r>
      <rPr>
        <sz val="9"/>
        <color rgb="FF222222"/>
        <rFont val="Arial"/>
        <family val="2"/>
      </rPr>
      <t>.</t>
    </r>
  </si>
  <si>
    <r>
      <rPr>
        <sz val="9"/>
        <color rgb="FF222222"/>
        <rFont val="Arial"/>
        <family val="2"/>
      </rPr>
      <t>Кашњење почетка имплементације уговора кроз пројекат EDGe.. Дефинисан је нови рок за окончање актвиности, 2. квартал 2024.</t>
    </r>
    <r>
      <rPr>
        <sz val="9"/>
        <color rgb="FFFFFFFF"/>
        <rFont val="Arial"/>
        <family val="2"/>
      </rPr>
      <t>.</t>
    </r>
  </si>
  <si>
    <t>27.405</t>
  </si>
  <si>
    <r>
      <rPr>
        <sz val="9"/>
        <color rgb="FF222222"/>
        <rFont val="Arial"/>
        <family val="2"/>
      </rPr>
      <t>16155 -еЗУП, 4079 -еУпис, 830 -еБеба, 6341 - еПлати</t>
    </r>
    <r>
      <rPr>
        <sz val="9"/>
        <color rgb="FF222222"/>
        <rFont val="Arial"/>
        <family val="2"/>
      </rPr>
      <t xml:space="preserve"> </t>
    </r>
  </si>
  <si>
    <t>100.000</t>
  </si>
  <si>
    <r>
      <rPr>
        <sz val="9"/>
        <color rgb="FF222222"/>
        <rFont val="Arial"/>
        <family val="2"/>
      </rPr>
      <t>Упутства се налазе за сваку услугу на Порталу еУправа, али у текстуалном облику. Није било капацитета да се направе и видео упутства.</t>
    </r>
    <r>
      <rPr>
        <sz val="9"/>
        <color rgb="FF222222"/>
        <rFont val="Arial"/>
        <family val="2"/>
      </rPr>
      <t xml:space="preserve"> </t>
    </r>
  </si>
  <si>
    <t>28.109</t>
  </si>
  <si>
    <r>
      <rPr>
        <sz val="9"/>
        <color rgb="FF222222"/>
        <rFont val="Arial"/>
        <family val="2"/>
      </rPr>
      <t>Подаци од 26.1.2023</t>
    </r>
    <r>
      <rPr>
        <sz val="9"/>
        <color rgb="FF222222"/>
        <rFont val="Arial"/>
        <family val="2"/>
      </rPr>
      <t xml:space="preserve"> </t>
    </r>
  </si>
  <si>
    <t>831</t>
  </si>
  <si>
    <t>1.897</t>
  </si>
  <si>
    <t>468</t>
  </si>
  <si>
    <t>1.3.4.1: Израда и примена методологије за управљање променама у области еУправе;</t>
  </si>
  <si>
    <r>
      <rPr>
        <sz val="9"/>
        <color rgb="FF222222"/>
        <rFont val="Arial"/>
        <family val="2"/>
      </rPr>
      <t>Формиран је оперативни план за спровођење обука из наведене области. Формирање методологије је у разради, а завршни извештај обухватиће целокупну методологију.</t>
    </r>
    <r>
      <rPr>
        <sz val="9"/>
        <color rgb="FFFFFFFF"/>
        <rFont val="Arial"/>
        <family val="2"/>
      </rPr>
      <t>.</t>
    </r>
    <r>
      <rPr>
        <sz val="9"/>
        <color rgb="FF222222"/>
        <rFont val="Arial"/>
        <family val="2"/>
      </rPr>
      <t>.</t>
    </r>
  </si>
  <si>
    <r>
      <rPr>
        <sz val="9"/>
        <color rgb="FF222222"/>
        <rFont val="Arial"/>
        <family val="2"/>
      </rPr>
      <t>Неопходност доказивања методолошког концепта кроз планиране обуке државних службеника. Дефинисан је нови рок за окончање активности, 4. квартал 2023.</t>
    </r>
    <r>
      <rPr>
        <sz val="9"/>
        <color rgb="FFFFFFFF"/>
        <rFont val="Arial"/>
        <family val="2"/>
      </rPr>
      <t>.</t>
    </r>
  </si>
  <si>
    <t>1.3.5.1: Израда студије о начинима успостављања јединственог управног места на републичком и локалном нивоу са преопорукама о критеријумима избора услуга за које се примењује</t>
  </si>
  <si>
    <t>2.121</t>
  </si>
  <si>
    <t>1.200</t>
  </si>
  <si>
    <t>1.902</t>
  </si>
  <si>
    <t>1.4.1.2: Израда методологије и стандарда за отварање података са дефинисањем приоритетних скупова података</t>
  </si>
  <si>
    <t>1.4.1.3: Подршка раду Радној групи за отворене податке у циљу израде Годишњег програма отварања података јавне управе, праћење реализације и пружање подршке институцијама у отварању података</t>
  </si>
  <si>
    <r>
      <rPr>
        <sz val="9"/>
        <color rgb="FF222222"/>
        <rFont val="Arial"/>
        <family val="2"/>
      </rPr>
      <t>РГ за Отворене податке је престала да постоји са престанком рада прошле Владе. Ускоро се очекује формирање нове РГ.</t>
    </r>
    <r>
      <rPr>
        <sz val="9"/>
        <color rgb="FFFFFFFF"/>
        <rFont val="Arial"/>
        <family val="2"/>
      </rPr>
      <t>.</t>
    </r>
    <r>
      <rPr>
        <sz val="9"/>
        <color rgb="FF222222"/>
        <rFont val="Arial"/>
        <family val="2"/>
      </rPr>
      <t>.</t>
    </r>
  </si>
  <si>
    <r>
      <rPr>
        <sz val="9"/>
        <color rgb="FF222222"/>
        <rFont val="Arial"/>
        <family val="2"/>
      </rPr>
      <t>Пошто је 2022. године формирана нова Влада очекује се формирање нове РГ за Отворене податке, јер је са престанком рада прошле Владе и РГ престала да постоји. РГ за Отворене податке је престала да постоји са престанком рада прошле Владе. Ускоро се очекује формирање нове РГ.</t>
    </r>
    <r>
      <rPr>
        <sz val="9"/>
        <color rgb="FFFFFFFF"/>
        <rFont val="Arial"/>
        <family val="2"/>
      </rPr>
      <t>.</t>
    </r>
  </si>
  <si>
    <t>3.200</t>
  </si>
  <si>
    <t>6.197</t>
  </si>
  <si>
    <t>1.4.2.1: Израда и објављивање смерница и алата за подизање квалитета отворених података</t>
  </si>
  <si>
    <t>1.4.2.2: Унапређење софтверског решења Портала отворених података:
- аутоматско преузимање података;
- примена алата за одржавање квалитета скупова података у циљу постизања оптималне функционалности;
- успостављање приступа евиденцијама насталим у раду органа јавне управе кроз АПИ и друге моделе и уношење статистичких података (индикатори, шифарници, класификације, геопросторни подаци, итд).</t>
  </si>
  <si>
    <r>
      <rPr>
        <sz val="9"/>
        <color rgb="FF222222"/>
        <rFont val="Arial"/>
        <family val="2"/>
      </rPr>
      <t>Током 2022. године Недеља отворених података организована је од 21. до 25. марта, спроведено је 7 догађаја (радионице, сусрети, семинари, панел дискусије) од стране 6 партнера. Док је 2020. године током недеље отворених података организована конференција „Подаци и еУправа: Искра за будућност“. Током КОВИД19 пандемије 2021. године нису постојали услови за имплементацију недеље отворених података, па је сходно томе ова вредност нижа од очекиване.</t>
    </r>
    <r>
      <rPr>
        <sz val="9"/>
        <color rgb="FF222222"/>
        <rFont val="Arial"/>
        <family val="2"/>
      </rPr>
      <t xml:space="preserve"> </t>
    </r>
  </si>
  <si>
    <r>
      <rPr>
        <sz val="9"/>
        <color rgb="FF222222"/>
        <rFont val="Arial"/>
        <family val="2"/>
      </rPr>
      <t>Ово је број решења која су доступна на Порталу тј. чије су примере поновне употребе корисници поставили на Портал. Поред тога за још два сигурно знамо, јер су победници Изазова а то су:
https://datacosmos.ai/
https://logikka.shinyapps.io/dijabetes/</t>
    </r>
    <r>
      <rPr>
        <sz val="9"/>
        <color rgb="FF222222"/>
        <rFont val="Arial"/>
        <family val="2"/>
      </rPr>
      <t xml:space="preserve"> </t>
    </r>
  </si>
  <si>
    <t>1.4.3.1: Анализа начина укључивања приватног сектора у иницијативу отварања података</t>
  </si>
  <si>
    <t>1.4.3.2: Пружање подршке организацијама цивилног друштва и високошколским установама за пројекте који се заснивају на поновној употреби и промоцији отворених података</t>
  </si>
  <si>
    <t>1.4.3.3: Спровођење активности у оквиру Изазова отворених података</t>
  </si>
  <si>
    <r>
      <rPr>
        <sz val="9"/>
        <color rgb="FF222222"/>
        <rFont val="Arial"/>
        <family val="2"/>
      </rPr>
      <t>Последњи у низу Изазова отворених података организован је у првом кварталу 2022. године, са два лота, од којих се један фокусира на податке о дијабетесу, објављени пре покретања изазова, а други се фокусира на локални ниво, са новим локалним скуповима података у различитим областима. Изазов је резултирао са три победничка решења (два за дијабетес и једно за емисију штетних гасова јавног превоза у граду Крагујевцу), при чему су сва три пружила вредан увид у податке. Решења за дијабетес (ДАДОС и Дијабетес у Србији) нуде смернице за побољшање стања пацијената са дијабетесом, док решење за град Крагујевац (Екобус) доказује ниску корелацију емисија у ваздух из јавног саобраћаја са емисијама у ваздух мереним станицама које показују да је јавни превоз еколошки прихватљиво средство мобилности. Активност је реализована из донаторских средстава.</t>
    </r>
    <r>
      <rPr>
        <sz val="9"/>
        <color rgb="FFFFFFFF"/>
        <rFont val="Arial"/>
        <family val="2"/>
      </rPr>
      <t>.</t>
    </r>
    <r>
      <rPr>
        <sz val="9"/>
        <color rgb="FF222222"/>
        <rFont val="Arial"/>
        <family val="2"/>
      </rPr>
      <t>.</t>
    </r>
  </si>
  <si>
    <t>1.4.3.4: Спровођење активности у оквиру Недеље отворених података</t>
  </si>
  <si>
    <r>
      <rPr>
        <sz val="9"/>
        <color rgb="FF222222"/>
        <rFont val="Arial"/>
        <family val="2"/>
      </rPr>
      <t>Недеља отворених података организована је две године заредом (2018. и 2019.), а 2020. године међународни дан отворених података обележен је конференцијом „Подаци и е-управа: искра за будућност“. Прва недеља отворених података организована је у марту 2018, а друга у априлу 2019. године. Прва је организована у сарадњи са СЕЕ ИЦТ (Стартит), а друга у сарадњи са различитим партнерима, а том приликом организовано је 17 догађаја у 8 градова у Србији.
Током 2022. године Недеља отворених података организована је од 21. до 25. марта, спроведено је 7 догађаја (радионице, сусрети, семинари, панел дискусије) од стране 6 партнера. Активност је реализована из донаторских средстава.</t>
    </r>
    <r>
      <rPr>
        <sz val="9"/>
        <color rgb="FFFFFFFF"/>
        <rFont val="Arial"/>
        <family val="2"/>
      </rPr>
      <t>.</t>
    </r>
    <r>
      <rPr>
        <sz val="9"/>
        <color rgb="FF222222"/>
        <rFont val="Arial"/>
        <family val="2"/>
      </rPr>
      <t>.</t>
    </r>
  </si>
  <si>
    <t>1.4.3.5: Школа отворених података (за јавни, приватни, цивилни, академски сектор и медије)</t>
  </si>
  <si>
    <r>
      <rPr>
        <sz val="9"/>
        <color rgb="FF222222"/>
        <rFont val="Arial"/>
        <family val="2"/>
      </rPr>
      <t>Од актвиности се одустало јер је активност била условна и нису обезбеђена средства за њену реализацију.</t>
    </r>
    <r>
      <rPr>
        <sz val="9"/>
        <color rgb="FFFFFFFF"/>
        <rFont val="Arial"/>
        <family val="2"/>
      </rPr>
      <t>.</t>
    </r>
    <r>
      <rPr>
        <sz val="9"/>
        <color rgb="FF222222"/>
        <rFont val="Arial"/>
        <family val="2"/>
      </rPr>
      <t>.</t>
    </r>
  </si>
  <si>
    <t>1.4.3.6: Спровођење промотивних активности</t>
  </si>
  <si>
    <r>
      <rPr>
        <sz val="9"/>
        <color rgb="FF222222"/>
        <rFont val="Arial"/>
        <family val="2"/>
      </rPr>
      <t>Ова актвиност је континуирана. Активност је реализована из донаторских средстава.</t>
    </r>
    <r>
      <rPr>
        <sz val="9"/>
        <color rgb="FFFFFFFF"/>
        <rFont val="Arial"/>
        <family val="2"/>
      </rPr>
      <t>.</t>
    </r>
    <r>
      <rPr>
        <sz val="9"/>
        <color rgb="FF222222"/>
        <rFont val="Arial"/>
        <family val="2"/>
      </rPr>
      <t>.</t>
    </r>
  </si>
  <si>
    <r>
      <rPr>
        <sz val="9"/>
        <color rgb="FF222222"/>
        <rFont val="Arial"/>
        <family val="2"/>
      </rPr>
      <t>На основу урађене Анализе о начину на који ће се обезбедити инфраструктура за успостављање паметних градова и њихово умрежавање (клауд инфраструктура) са предлогом имплементације, која укључује анализу који сервиси ће се нудити у оквиру концепта паметних градова послат је нови предлог пројекта Владе Републике Кореје којим ће се успостављање параметара за концепт паметних г градова</t>
    </r>
    <r>
      <rPr>
        <sz val="9"/>
        <color rgb="FFFFFFFF"/>
        <rFont val="Arial"/>
        <family val="2"/>
      </rPr>
      <t>.</t>
    </r>
    <r>
      <rPr>
        <sz val="9"/>
        <color rgb="FF222222"/>
        <rFont val="Arial"/>
        <family val="2"/>
      </rPr>
      <t>.</t>
    </r>
  </si>
  <si>
    <t>Национална академија за јавну управу - НАЈУ</t>
  </si>
  <si>
    <t>Министарство за рад, запошљавање, борачка и социјална питања - МРЗБСП</t>
  </si>
  <si>
    <t>Канцеларија за информационе технологије и електронску управу - ИТЕ</t>
  </si>
  <si>
    <t>Републички секретаријат за јавне политике - РСЈП</t>
  </si>
  <si>
    <t>Министарство државне управе и локалне самоуправе - МДУЛС</t>
  </si>
  <si>
    <t>Министарство одбране - МО</t>
  </si>
  <si>
    <t>Републички завод за статистику Србије - РЗС</t>
  </si>
  <si>
    <t>Министартство пољупривреде, шумарство и водопривреде - МПШВ</t>
  </si>
  <si>
    <t>Министарство трговине, туризма и телекоуникација - МТТТ</t>
  </si>
  <si>
    <t>Републички геодетски завод - РГЗ</t>
  </si>
  <si>
    <t>Није започето или се одустало</t>
  </si>
  <si>
    <t>Укупно</t>
  </si>
  <si>
    <t>Проценат имплементираних активности</t>
  </si>
  <si>
    <t>Агенција за привредне регистре - АПР</t>
  </si>
  <si>
    <t>Статистика за извештај 2022 Програм развојa еУправе</t>
  </si>
  <si>
    <t>Буџет  (y хиљадама РСД)</t>
  </si>
  <si>
    <t>ПЦ4</t>
  </si>
  <si>
    <t>Остварена вредност (2020)</t>
  </si>
  <si>
    <t>ПЦ3</t>
  </si>
  <si>
    <t>ПЦ2</t>
  </si>
  <si>
    <t>Остварена вредност (2021)</t>
  </si>
  <si>
    <t>ПЦ 1</t>
  </si>
  <si>
    <t>Индикатори на нивоу општег циља</t>
  </si>
  <si>
    <t>Општи циљ</t>
  </si>
  <si>
    <t>ЕУ бенчмарк електронске управе</t>
  </si>
  <si>
    <t>64</t>
  </si>
  <si>
    <r>
      <rPr>
        <sz val="9"/>
        <color rgb="FF222222"/>
        <rFont val="Arial"/>
        <family val="2"/>
      </rPr>
      <t>Идентификовано је скоро 750 административних поступака за грађане. Попис је завршен за 360 админситративних поступака док је у погледу преосталих 500 попис у току.</t>
    </r>
    <r>
      <rPr>
        <sz val="9"/>
        <color rgb="FFFFFFFF"/>
        <rFont val="Arial"/>
        <family val="2"/>
      </rPr>
      <t>.</t>
    </r>
    <r>
      <rPr>
        <sz val="9"/>
        <color rgb="FF222222"/>
        <rFont val="Arial"/>
        <family val="2"/>
      </rPr>
      <t>.</t>
    </r>
  </si>
  <si>
    <r>
      <rPr>
        <sz val="9"/>
        <color rgb="FF222222"/>
        <rFont val="Arial"/>
        <family val="2"/>
      </rPr>
      <t>Попис административних поступака је у току, органи још увек нису одобрили све поступке како би се извршила детаљна контрола квалитета информације и поступци учинили јавно доступним на Порталу РАП</t>
    </r>
    <r>
      <rPr>
        <sz val="9"/>
        <color rgb="FF222222"/>
        <rFont val="Arial"/>
        <family val="2"/>
      </rPr>
      <t xml:space="preserve"> </t>
    </r>
  </si>
  <si>
    <r>
      <t>МРЗБСП нема податке</t>
    </r>
    <r>
      <rPr>
        <sz val="9"/>
        <color rgb="FFFFFFFF"/>
        <rFont val="Arial"/>
        <family val="2"/>
      </rPr>
      <t>.</t>
    </r>
  </si>
  <si>
    <t xml:space="preserve">Укупно је 186 решења и регистара на продукцији плус на тестном окружењу а додали смо и 106 wеb презентација које хостујемо. Тако да су прошлогодишње цифре увећане и то: 83 + 28 = 111 регистара и 144 + 37 = 181 sw r-wе.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</si>
</sst>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numFmts>
  <fonts count="17" x14ac:knownFonts="1">
    <font>
      <sz val="10"/>
      <color theme="1"/>
      <name val="Tahoma"/>
      <family val="2"/>
    </font>
    <font>
      <sz val="10"/>
      <color theme="1"/>
      <name val="Tahoma"/>
      <family val="2"/>
    </font>
    <font>
      <sz val="10"/>
      <color rgb="FFFF0000"/>
      <name val="Tahoma"/>
      <family val="2"/>
    </font>
    <font>
      <sz val="10"/>
      <color rgb="FF000000"/>
      <name val="Tahoma"/>
      <family val="2"/>
    </font>
    <font>
      <b/>
      <sz val="10"/>
      <color theme="1"/>
      <name val="Tahoma"/>
      <family val="2"/>
    </font>
    <font>
      <b/>
      <sz val="10"/>
      <color rgb="FF00B050"/>
      <name val="Tahoma"/>
      <family val="2"/>
    </font>
    <font>
      <sz val="10"/>
      <name val="Tahoma"/>
      <family val="2"/>
    </font>
    <font>
      <sz val="10"/>
      <color rgb="FF222222"/>
      <name val="Arial"/>
      <family val="2"/>
    </font>
    <font>
      <sz val="9"/>
      <color rgb="FF222222"/>
      <name val="Arial"/>
      <family val="2"/>
    </font>
    <font>
      <b/>
      <sz val="9"/>
      <color rgb="FF222222"/>
      <name val="Arial"/>
      <family val="2"/>
    </font>
    <font>
      <sz val="10"/>
      <color rgb="FF222222"/>
      <name val="Tahoma"/>
      <family val="2"/>
    </font>
    <font>
      <sz val="9"/>
      <color rgb="FFFFFFFF"/>
      <name val="Arial"/>
      <family val="2"/>
    </font>
    <font>
      <b/>
      <sz val="10"/>
      <name val="Tahoma"/>
      <family val="2"/>
    </font>
    <font>
      <sz val="10"/>
      <color theme="1" tint="0.14999847407452621"/>
      <name val="Tahoma"/>
      <family val="2"/>
    </font>
    <font>
      <sz val="10"/>
      <color rgb="FFFFFFFF"/>
      <name val="Arial"/>
      <family val="2"/>
    </font>
    <font>
      <sz val="11"/>
      <color theme="1"/>
      <name val="Tahoma"/>
      <family val="2"/>
    </font>
    <font>
      <sz val="9"/>
      <color theme="1"/>
      <name val="Arial"/>
      <family val="2"/>
    </font>
  </fonts>
  <fills count="12">
    <fill>
      <patternFill patternType="none"/>
    </fill>
    <fill>
      <patternFill patternType="gray125"/>
    </fill>
    <fill>
      <patternFill patternType="solid">
        <fgColor theme="8"/>
        <bgColor indexed="64"/>
      </patternFill>
    </fill>
    <fill>
      <patternFill patternType="solid">
        <fgColor rgb="FFFFFFCC"/>
      </patternFill>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theme="8" tint="0.59999389629810485"/>
        <bgColor indexed="64"/>
      </patternFill>
    </fill>
    <fill>
      <patternFill patternType="solid">
        <fgColor theme="9" tint="0.39997558519241921"/>
        <bgColor indexed="64"/>
      </patternFill>
    </fill>
    <fill>
      <patternFill patternType="solid">
        <fgColor theme="8" tint="0.39997558519241921"/>
        <bgColor indexed="64"/>
      </patternFill>
    </fill>
  </fills>
  <borders count="28">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medium">
        <color rgb="FFC0C0C0"/>
      </right>
      <top/>
      <bottom style="thin">
        <color rgb="FFC0C0C0"/>
      </bottom>
      <diagonal/>
    </border>
    <border>
      <left/>
      <right/>
      <top/>
      <bottom style="thin">
        <color rgb="FFC0C0C0"/>
      </bottom>
      <diagonal/>
    </border>
    <border>
      <left/>
      <right style="medium">
        <color rgb="FFC0C0C0"/>
      </right>
      <top/>
      <bottom style="thin">
        <color rgb="FFC0C0C0"/>
      </bottom>
      <diagonal/>
    </border>
    <border>
      <left style="medium">
        <color rgb="FFC0C0C0"/>
      </left>
      <right style="medium">
        <color rgb="FFC0C0C0"/>
      </right>
      <top/>
      <bottom style="thin">
        <color rgb="FFC0C0C0"/>
      </bottom>
      <diagonal/>
    </border>
    <border>
      <left/>
      <right style="thin">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style="medium">
        <color rgb="FFC0C0C0"/>
      </top>
      <bottom/>
      <diagonal/>
    </border>
    <border>
      <left/>
      <right/>
      <top style="medium">
        <color rgb="FFC0C0C0"/>
      </top>
      <bottom/>
      <diagonal/>
    </border>
    <border>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
      <left/>
      <right/>
      <top/>
      <bottom style="thin">
        <color indexed="64"/>
      </bottom>
      <diagonal/>
    </border>
    <border>
      <left/>
      <right/>
      <top/>
      <bottom style="medium">
        <color rgb="FFFFFFFF"/>
      </bottom>
      <diagonal/>
    </border>
  </borders>
  <cellStyleXfs count="2">
    <xf numFmtId="0" fontId="0" fillId="0" borderId="0"/>
    <xf numFmtId="9" fontId="1" fillId="0" borderId="0" applyFont="0" applyFill="0" applyBorder="0" applyAlignment="0" applyProtection="0"/>
  </cellStyleXfs>
  <cellXfs count="146">
    <xf numFmtId="0" fontId="0" fillId="0" borderId="0" xfId="0"/>
    <xf numFmtId="0" fontId="0" fillId="2" borderId="0" xfId="0" applyFill="1"/>
    <xf numFmtId="0" fontId="0" fillId="0" borderId="0" xfId="0" applyFill="1"/>
    <xf numFmtId="0" fontId="2" fillId="0" borderId="0" xfId="0" applyFont="1"/>
    <xf numFmtId="0" fontId="2" fillId="0" borderId="0" xfId="0" applyFont="1" applyAlignment="1">
      <alignment wrapText="1"/>
    </xf>
    <xf numFmtId="0" fontId="0" fillId="0" borderId="0" xfId="0"/>
    <xf numFmtId="0" fontId="4" fillId="0" borderId="0" xfId="0" applyFont="1"/>
    <xf numFmtId="0" fontId="4" fillId="2" borderId="0" xfId="0" applyFont="1" applyFill="1"/>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0" fontId="4" fillId="2" borderId="0" xfId="0" applyFont="1" applyFill="1" applyAlignment="1">
      <alignment horizontal="center" vertical="center"/>
    </xf>
    <xf numFmtId="0" fontId="0" fillId="0" borderId="0" xfId="0" applyAlignment="1">
      <alignment vertical="center"/>
    </xf>
    <xf numFmtId="164" fontId="0" fillId="0" borderId="0" xfId="1" applyNumberFormat="1" applyFont="1" applyAlignment="1">
      <alignment horizontal="center" vertical="center"/>
    </xf>
    <xf numFmtId="0" fontId="0" fillId="2" borderId="0" xfId="0" applyFill="1" applyAlignment="1">
      <alignment horizontal="left" vertical="center"/>
    </xf>
    <xf numFmtId="0" fontId="2" fillId="0" borderId="0" xfId="0" applyFont="1" applyAlignment="1">
      <alignment horizontal="left" vertical="center"/>
    </xf>
    <xf numFmtId="9" fontId="0" fillId="0" borderId="0" xfId="0" applyNumberFormat="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0" fillId="0" borderId="0" xfId="0"/>
    <xf numFmtId="0" fontId="12" fillId="0" borderId="0" xfId="0" applyFont="1" applyAlignment="1">
      <alignment vertical="center" wrapText="1"/>
    </xf>
    <xf numFmtId="0" fontId="6" fillId="2" borderId="0" xfId="0" applyFont="1" applyFill="1" applyAlignment="1">
      <alignment vertical="center"/>
    </xf>
    <xf numFmtId="49" fontId="2" fillId="0" borderId="0" xfId="0" applyNumberFormat="1" applyFont="1" applyAlignment="1">
      <alignment horizontal="center" vertical="center"/>
    </xf>
    <xf numFmtId="0" fontId="5" fillId="0" borderId="0" xfId="0" applyFont="1" applyAlignment="1">
      <alignment wrapText="1"/>
    </xf>
    <xf numFmtId="0" fontId="0" fillId="2" borderId="0" xfId="0" applyFill="1" applyAlignment="1">
      <alignment vertical="center" wrapText="1"/>
    </xf>
    <xf numFmtId="0" fontId="0" fillId="0" borderId="0" xfId="0" applyAlignment="1">
      <alignment vertical="center" wrapText="1"/>
    </xf>
    <xf numFmtId="0" fontId="0" fillId="2" borderId="0" xfId="0" applyFill="1" applyAlignment="1">
      <alignment horizontal="left" vertical="center" wrapText="1"/>
    </xf>
    <xf numFmtId="0" fontId="6" fillId="2" borderId="0" xfId="0" applyFont="1" applyFill="1" applyAlignment="1">
      <alignment vertical="center" wrapText="1"/>
    </xf>
    <xf numFmtId="0" fontId="3" fillId="0" borderId="0" xfId="0" applyFont="1" applyAlignment="1">
      <alignment horizontal="right" vertical="center" wrapText="1"/>
    </xf>
    <xf numFmtId="0" fontId="0" fillId="0" borderId="0" xfId="0" applyFont="1" applyAlignment="1">
      <alignment horizontal="center" vertical="center"/>
    </xf>
    <xf numFmtId="49" fontId="0" fillId="0" borderId="0" xfId="0" applyNumberFormat="1" applyFont="1" applyAlignment="1">
      <alignment horizontal="center" vertical="center"/>
    </xf>
    <xf numFmtId="0" fontId="0" fillId="0" borderId="0" xfId="0" applyFont="1" applyAlignment="1">
      <alignment vertical="center" wrapText="1"/>
    </xf>
    <xf numFmtId="0" fontId="0" fillId="2" borderId="0" xfId="0" applyFont="1" applyFill="1" applyAlignment="1">
      <alignment vertical="center"/>
    </xf>
    <xf numFmtId="0" fontId="0" fillId="2" borderId="0" xfId="0" applyFont="1" applyFill="1" applyAlignment="1">
      <alignment horizontal="center" vertical="center"/>
    </xf>
    <xf numFmtId="0" fontId="0" fillId="2" borderId="0" xfId="0" applyFill="1" applyAlignment="1">
      <alignment horizontal="center"/>
    </xf>
    <xf numFmtId="0" fontId="4" fillId="2" borderId="0" xfId="0" applyFont="1" applyFill="1" applyAlignment="1">
      <alignment horizontal="center"/>
    </xf>
    <xf numFmtId="0" fontId="0" fillId="0" borderId="0" xfId="0" applyAlignment="1">
      <alignment horizontal="center"/>
    </xf>
    <xf numFmtId="0" fontId="4" fillId="0" borderId="0" xfId="0" applyFont="1" applyFill="1" applyAlignment="1">
      <alignment horizontal="center"/>
    </xf>
    <xf numFmtId="9" fontId="4" fillId="0" borderId="0" xfId="0" applyNumberFormat="1" applyFont="1" applyAlignment="1">
      <alignment horizontal="center"/>
    </xf>
    <xf numFmtId="0" fontId="0" fillId="0" borderId="0" xfId="0" applyFill="1" applyAlignment="1">
      <alignment horizontal="center" vertical="center"/>
    </xf>
    <xf numFmtId="0" fontId="0" fillId="0" borderId="26" xfId="0" applyBorder="1"/>
    <xf numFmtId="164" fontId="0" fillId="0" borderId="0" xfId="1" applyNumberFormat="1" applyFont="1" applyAlignment="1">
      <alignment horizontal="center"/>
    </xf>
    <xf numFmtId="0" fontId="0" fillId="0" borderId="26" xfId="0" applyBorder="1" applyAlignment="1">
      <alignment horizontal="center"/>
    </xf>
    <xf numFmtId="0" fontId="4" fillId="2" borderId="0" xfId="0" applyFont="1" applyFill="1" applyAlignment="1">
      <alignment horizontal="right" vertical="center"/>
    </xf>
    <xf numFmtId="0" fontId="6" fillId="0" borderId="0" xfId="0" applyFont="1" applyAlignment="1">
      <alignment horizontal="center" vertical="center"/>
    </xf>
    <xf numFmtId="0" fontId="6" fillId="0" borderId="0" xfId="0" applyFont="1"/>
    <xf numFmtId="9" fontId="6" fillId="0" borderId="0" xfId="0" applyNumberFormat="1" applyFont="1" applyAlignment="1">
      <alignment horizontal="center" vertical="center"/>
    </xf>
    <xf numFmtId="0" fontId="6" fillId="0" borderId="0" xfId="0" applyFont="1" applyAlignment="1">
      <alignment horizontal="center"/>
    </xf>
    <xf numFmtId="0" fontId="4" fillId="2" borderId="0" xfId="0" applyFont="1" applyFill="1" applyAlignment="1">
      <alignment horizontal="right"/>
    </xf>
    <xf numFmtId="0" fontId="4" fillId="2" borderId="0" xfId="0" applyFont="1" applyFill="1" applyAlignment="1">
      <alignment horizontal="right" vertical="center" wrapText="1"/>
    </xf>
    <xf numFmtId="9" fontId="0" fillId="0" borderId="0" xfId="0" applyNumberFormat="1"/>
    <xf numFmtId="0" fontId="0" fillId="0" borderId="0" xfId="0"/>
    <xf numFmtId="0" fontId="0" fillId="0" borderId="0" xfId="0" applyFill="1" applyAlignment="1">
      <alignment horizontal="center"/>
    </xf>
    <xf numFmtId="9" fontId="6" fillId="0" borderId="0" xfId="0" applyNumberFormat="1" applyFont="1" applyAlignment="1">
      <alignment horizontal="right" vertical="center"/>
    </xf>
    <xf numFmtId="0" fontId="13" fillId="0" borderId="0" xfId="0" applyFont="1" applyAlignment="1">
      <alignment wrapText="1"/>
    </xf>
    <xf numFmtId="0" fontId="0" fillId="0" borderId="0" xfId="0" applyFont="1" applyAlignment="1">
      <alignment wrapText="1"/>
    </xf>
    <xf numFmtId="0" fontId="0" fillId="0" borderId="0" xfId="0" applyFont="1"/>
    <xf numFmtId="0" fontId="0" fillId="0" borderId="0" xfId="0" applyFill="1" applyBorder="1"/>
    <xf numFmtId="0" fontId="0" fillId="0" borderId="0" xfId="0" applyFill="1" applyBorder="1" applyAlignment="1">
      <alignment horizontal="center"/>
    </xf>
    <xf numFmtId="0" fontId="0" fillId="0" borderId="0" xfId="0" applyFont="1" applyAlignment="1">
      <alignment horizontal="center"/>
    </xf>
    <xf numFmtId="0" fontId="0" fillId="0" borderId="0" xfId="0"/>
    <xf numFmtId="0" fontId="0" fillId="0" borderId="0" xfId="0"/>
    <xf numFmtId="0" fontId="0" fillId="9" borderId="0" xfId="0" applyFont="1" applyFill="1" applyAlignment="1">
      <alignment horizontal="left" vertical="center"/>
    </xf>
    <xf numFmtId="0" fontId="0" fillId="10" borderId="0" xfId="0" applyFont="1" applyFill="1"/>
    <xf numFmtId="0" fontId="15" fillId="0" borderId="0" xfId="0" applyFont="1"/>
    <xf numFmtId="0" fontId="0" fillId="0" borderId="0" xfId="0" applyFont="1" applyAlignment="1">
      <alignment horizontal="left" vertical="center" wrapText="1"/>
    </xf>
    <xf numFmtId="0" fontId="13" fillId="0" borderId="0" xfId="0" applyFont="1" applyAlignment="1">
      <alignment horizontal="left" vertical="center" wrapText="1"/>
    </xf>
    <xf numFmtId="0" fontId="0" fillId="10" borderId="0" xfId="0" applyFont="1" applyFill="1" applyAlignment="1">
      <alignment horizontal="left" vertical="center"/>
    </xf>
    <xf numFmtId="0" fontId="0" fillId="0" borderId="0" xfId="0" applyAlignment="1"/>
    <xf numFmtId="0" fontId="0" fillId="0" borderId="0" xfId="0" applyAlignment="1">
      <alignment horizontal="center" vertical="top"/>
    </xf>
    <xf numFmtId="0" fontId="0" fillId="11" borderId="0" xfId="0" applyFont="1" applyFill="1" applyAlignment="1">
      <alignment horizontal="left" vertical="center"/>
    </xf>
    <xf numFmtId="0" fontId="0" fillId="11" borderId="0" xfId="0" applyFill="1" applyAlignment="1">
      <alignment horizontal="center" vertical="center"/>
    </xf>
    <xf numFmtId="0" fontId="6" fillId="11" borderId="0" xfId="0" applyFont="1" applyFill="1" applyAlignment="1">
      <alignment vertical="center"/>
    </xf>
    <xf numFmtId="0" fontId="0" fillId="0" borderId="0" xfId="0" applyFont="1" applyAlignment="1">
      <alignment horizontal="left" vertical="center"/>
    </xf>
    <xf numFmtId="0" fontId="0" fillId="0" borderId="0" xfId="0"/>
    <xf numFmtId="0" fontId="0" fillId="2" borderId="0" xfId="0" applyFont="1" applyFill="1" applyAlignment="1">
      <alignment horizontal="left"/>
    </xf>
    <xf numFmtId="0" fontId="13" fillId="2" borderId="0" xfId="0" applyFont="1" applyFill="1" applyAlignment="1">
      <alignment horizontal="left"/>
    </xf>
    <xf numFmtId="0" fontId="0" fillId="2" borderId="0" xfId="0" applyFont="1" applyFill="1" applyAlignment="1">
      <alignment vertical="center" wrapText="1"/>
    </xf>
    <xf numFmtId="0" fontId="8" fillId="0" borderId="19" xfId="0" applyFont="1" applyBorder="1" applyAlignment="1">
      <alignment horizontal="left" vertical="top"/>
    </xf>
    <xf numFmtId="0" fontId="8" fillId="3" borderId="12" xfId="0" applyFont="1" applyFill="1" applyBorder="1" applyAlignment="1">
      <alignment horizontal="center" vertical="center" wrapText="1"/>
    </xf>
    <xf numFmtId="0" fontId="8" fillId="0" borderId="24" xfId="0" applyFont="1" applyBorder="1" applyAlignment="1">
      <alignment horizontal="left" vertical="top" wrapText="1"/>
    </xf>
    <xf numFmtId="0" fontId="8" fillId="0" borderId="24" xfId="0" applyFont="1" applyBorder="1" applyAlignment="1">
      <alignment horizontal="left" vertical="top"/>
    </xf>
    <xf numFmtId="0" fontId="0" fillId="0" borderId="0" xfId="0"/>
    <xf numFmtId="0" fontId="0" fillId="10" borderId="0" xfId="0" applyFont="1" applyFill="1" applyAlignment="1">
      <alignment horizontal="left"/>
    </xf>
    <xf numFmtId="0" fontId="8" fillId="0" borderId="16" xfId="0" applyFont="1" applyBorder="1" applyAlignment="1">
      <alignment horizontal="left" vertical="top"/>
    </xf>
    <xf numFmtId="0" fontId="0" fillId="0" borderId="17" xfId="0" applyBorder="1"/>
    <xf numFmtId="0" fontId="0" fillId="0" borderId="18" xfId="0" applyBorder="1"/>
    <xf numFmtId="0" fontId="8" fillId="0" borderId="19" xfId="0" applyFont="1" applyBorder="1" applyAlignment="1">
      <alignment horizontal="left" vertical="top"/>
    </xf>
    <xf numFmtId="0" fontId="10" fillId="0" borderId="16" xfId="0" applyFont="1" applyBorder="1" applyAlignment="1">
      <alignment horizontal="left" vertical="top"/>
    </xf>
    <xf numFmtId="0" fontId="11" fillId="6" borderId="0" xfId="0" applyFont="1" applyFill="1" applyAlignment="1">
      <alignment horizontal="left" vertical="center"/>
    </xf>
    <xf numFmtId="0" fontId="0" fillId="6" borderId="0" xfId="0" applyFill="1"/>
    <xf numFmtId="0" fontId="8" fillId="0" borderId="0" xfId="0" applyFont="1" applyAlignment="1">
      <alignment horizontal="left" vertical="center"/>
    </xf>
    <xf numFmtId="0" fontId="0" fillId="0" borderId="0" xfId="0"/>
    <xf numFmtId="0" fontId="9" fillId="5" borderId="0" xfId="0" applyFont="1" applyFill="1" applyAlignment="1">
      <alignment horizontal="left" vertical="center" wrapText="1"/>
    </xf>
    <xf numFmtId="0" fontId="0" fillId="5" borderId="0" xfId="0" applyFill="1"/>
    <xf numFmtId="0" fontId="9" fillId="5" borderId="27" xfId="0" applyFont="1" applyFill="1" applyBorder="1" applyAlignment="1">
      <alignment horizontal="left" vertical="center" wrapText="1"/>
    </xf>
    <xf numFmtId="0" fontId="0" fillId="5" borderId="27" xfId="0" applyFill="1" applyBorder="1"/>
    <xf numFmtId="0" fontId="8" fillId="4" borderId="12" xfId="0" applyFont="1" applyFill="1" applyBorder="1" applyAlignment="1">
      <alignment horizontal="center" vertical="center" wrapText="1"/>
    </xf>
    <xf numFmtId="0" fontId="0" fillId="4" borderId="13" xfId="0" applyFill="1" applyBorder="1"/>
    <xf numFmtId="0" fontId="0" fillId="4" borderId="14" xfId="0" applyFill="1" applyBorder="1"/>
    <xf numFmtId="0" fontId="8" fillId="4" borderId="15" xfId="0" applyFont="1" applyFill="1" applyBorder="1" applyAlignment="1">
      <alignment horizontal="center" vertical="center" wrapText="1"/>
    </xf>
    <xf numFmtId="0" fontId="7" fillId="4" borderId="1" xfId="0" applyFont="1" applyFill="1" applyBorder="1" applyAlignment="1">
      <alignment horizontal="left" vertical="center"/>
    </xf>
    <xf numFmtId="0" fontId="0" fillId="4" borderId="2" xfId="0" applyFill="1" applyBorder="1"/>
    <xf numFmtId="0" fontId="0" fillId="4" borderId="3" xfId="0" applyFill="1" applyBorder="1"/>
    <xf numFmtId="0" fontId="7" fillId="4" borderId="4" xfId="0" applyFont="1" applyFill="1" applyBorder="1" applyAlignment="1">
      <alignment horizontal="left" vertical="center" wrapText="1"/>
    </xf>
    <xf numFmtId="0" fontId="0" fillId="4" borderId="5" xfId="0" applyFill="1" applyBorder="1"/>
    <xf numFmtId="0" fontId="7" fillId="4" borderId="6" xfId="0" applyFont="1" applyFill="1" applyBorder="1" applyAlignment="1">
      <alignment horizontal="left" vertical="center"/>
    </xf>
    <xf numFmtId="0" fontId="0" fillId="4" borderId="7" xfId="0" applyFill="1" applyBorder="1"/>
    <xf numFmtId="0" fontId="0" fillId="4" borderId="8" xfId="0" applyFill="1" applyBorder="1"/>
    <xf numFmtId="0" fontId="7" fillId="4" borderId="9" xfId="0" applyFont="1" applyFill="1" applyBorder="1" applyAlignment="1">
      <alignment horizontal="left" vertical="center"/>
    </xf>
    <xf numFmtId="0" fontId="0" fillId="4" borderId="10" xfId="0" applyFill="1" applyBorder="1"/>
    <xf numFmtId="0" fontId="7" fillId="4" borderId="11" xfId="0" applyFont="1" applyFill="1" applyBorder="1" applyAlignment="1">
      <alignment horizontal="left" vertical="center"/>
    </xf>
    <xf numFmtId="0" fontId="8" fillId="0" borderId="21" xfId="0" applyFont="1" applyBorder="1" applyAlignment="1">
      <alignment horizontal="left" vertical="top" wrapText="1"/>
    </xf>
    <xf numFmtId="0" fontId="0" fillId="0" borderId="22" xfId="0" applyBorder="1"/>
    <xf numFmtId="0" fontId="0" fillId="0" borderId="23" xfId="0" applyBorder="1"/>
    <xf numFmtId="0" fontId="8" fillId="0" borderId="21" xfId="0" applyFont="1" applyBorder="1" applyAlignment="1">
      <alignment horizontal="left" vertical="top"/>
    </xf>
    <xf numFmtId="0" fontId="8" fillId="0" borderId="24" xfId="0" applyFont="1" applyBorder="1" applyAlignment="1">
      <alignment horizontal="left" vertical="top"/>
    </xf>
    <xf numFmtId="0" fontId="10" fillId="0" borderId="21" xfId="0" applyFont="1" applyBorder="1" applyAlignment="1">
      <alignment horizontal="left" vertical="top"/>
    </xf>
    <xf numFmtId="0" fontId="8" fillId="0" borderId="16" xfId="0" applyFont="1" applyBorder="1" applyAlignment="1">
      <alignment horizontal="left" vertical="top" wrapText="1"/>
    </xf>
    <xf numFmtId="0" fontId="9" fillId="7" borderId="0" xfId="0" applyFont="1" applyFill="1" applyAlignment="1">
      <alignment horizontal="left" vertical="center" wrapText="1"/>
    </xf>
    <xf numFmtId="0" fontId="0" fillId="7" borderId="0" xfId="0" applyFill="1"/>
    <xf numFmtId="0" fontId="9" fillId="7" borderId="20" xfId="0" applyFont="1" applyFill="1" applyBorder="1" applyAlignment="1">
      <alignment horizontal="left" vertical="center" wrapText="1"/>
    </xf>
    <xf numFmtId="0" fontId="0" fillId="7" borderId="20" xfId="0" applyFill="1" applyBorder="1"/>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165" fontId="8" fillId="0" borderId="16" xfId="0" applyNumberFormat="1" applyFont="1" applyBorder="1" applyAlignment="1">
      <alignment horizontal="left" vertical="top"/>
    </xf>
    <xf numFmtId="0" fontId="9" fillId="8" borderId="0" xfId="0" applyFont="1" applyFill="1" applyAlignment="1">
      <alignment horizontal="left" vertical="center" wrapText="1"/>
    </xf>
    <xf numFmtId="0" fontId="0" fillId="8" borderId="0" xfId="0" applyFill="1"/>
    <xf numFmtId="0" fontId="9" fillId="8" borderId="20" xfId="0" applyFont="1" applyFill="1" applyBorder="1" applyAlignment="1">
      <alignment horizontal="left" vertical="center" wrapText="1"/>
    </xf>
    <xf numFmtId="0" fontId="0" fillId="8" borderId="20" xfId="0" applyFill="1" applyBorder="1"/>
    <xf numFmtId="0" fontId="10" fillId="0" borderId="16" xfId="0" applyFont="1" applyBorder="1" applyAlignment="1">
      <alignment horizontal="left" vertical="top" wrapText="1"/>
    </xf>
    <xf numFmtId="0" fontId="8" fillId="3" borderId="12" xfId="0" applyFont="1" applyFill="1" applyBorder="1" applyAlignment="1">
      <alignment horizontal="center" vertical="center" wrapText="1"/>
    </xf>
    <xf numFmtId="0" fontId="0" fillId="3" borderId="13" xfId="0" applyFill="1" applyBorder="1"/>
    <xf numFmtId="0" fontId="0" fillId="3" borderId="14" xfId="0" applyFill="1" applyBorder="1"/>
    <xf numFmtId="0" fontId="8" fillId="0" borderId="19" xfId="0" applyFont="1" applyBorder="1" applyAlignment="1">
      <alignment horizontal="left" vertical="top" wrapText="1"/>
    </xf>
    <xf numFmtId="0" fontId="14" fillId="6" borderId="0" xfId="0" applyFont="1" applyFill="1" applyAlignment="1">
      <alignment horizontal="left" vertical="center"/>
    </xf>
    <xf numFmtId="0" fontId="8" fillId="3" borderId="15" xfId="0" applyFont="1" applyFill="1" applyBorder="1" applyAlignment="1">
      <alignment horizontal="center" vertical="center" wrapText="1"/>
    </xf>
    <xf numFmtId="0" fontId="8" fillId="0" borderId="25" xfId="0" applyFont="1" applyBorder="1" applyAlignment="1">
      <alignment horizontal="left" vertical="top"/>
    </xf>
    <xf numFmtId="0" fontId="10" fillId="0" borderId="21" xfId="0" applyFont="1" applyBorder="1" applyAlignment="1">
      <alignment horizontal="left" vertical="top" wrapText="1"/>
    </xf>
    <xf numFmtId="0" fontId="16" fillId="0" borderId="21" xfId="0" applyFont="1" applyBorder="1" applyAlignment="1">
      <alignment horizontal="left" vertical="top" wrapText="1"/>
    </xf>
    <xf numFmtId="0" fontId="0" fillId="0" borderId="22" xfId="0" applyFont="1" applyBorder="1"/>
    <xf numFmtId="0" fontId="0" fillId="0" borderId="23" xfId="0" applyFont="1" applyBorder="1"/>
    <xf numFmtId="9" fontId="8" fillId="0" borderId="16" xfId="0" applyNumberFormat="1" applyFont="1" applyBorder="1" applyAlignment="1">
      <alignment horizontal="left" vertical="top"/>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600074</xdr:colOff>
      <xdr:row>2</xdr:row>
      <xdr:rowOff>114299</xdr:rowOff>
    </xdr:from>
    <xdr:to>
      <xdr:col>19</xdr:col>
      <xdr:colOff>590549</xdr:colOff>
      <xdr:row>129</xdr:row>
      <xdr:rowOff>142876</xdr:rowOff>
    </xdr:to>
    <xdr:sp macro="" textlink="">
      <xdr:nvSpPr>
        <xdr:cNvPr id="2" name="TextBox 1"/>
        <xdr:cNvSpPr txBox="1"/>
      </xdr:nvSpPr>
      <xdr:spPr>
        <a:xfrm>
          <a:off x="600074" y="438149"/>
          <a:ext cx="11572875" cy="20593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Cyrl-RS" sz="1100" b="1" u="sng">
              <a:solidFill>
                <a:schemeClr val="dk1"/>
              </a:solidFill>
              <a:effectLst/>
              <a:latin typeface="+mn-lt"/>
              <a:ea typeface="+mn-ea"/>
              <a:cs typeface="+mn-cs"/>
            </a:rPr>
            <a:t>ПРОГРАМ РАЗВОЈА Е-УПРАВЕ </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Програм развоја електронске управе за период од 2020. до 2022. године („Службени гласник РС“, бр. 85/20), линк ка документу: </a:t>
          </a:r>
          <a:r>
            <a:rPr lang="en-US" sz="1100">
              <a:solidFill>
                <a:schemeClr val="dk1"/>
              </a:solidFill>
              <a:effectLst/>
              <a:latin typeface="+mn-lt"/>
              <a:ea typeface="+mn-ea"/>
              <a:cs typeface="+mn-cs"/>
            </a:rPr>
            <a:t>https://www.pravno-informacioni-sistem.rs/SlGlasnikPortal/eli/rep/sgrs/vlada/drugiakt/2020/85/1/reg</a:t>
          </a:r>
          <a:r>
            <a:rPr lang="sr-Cyrl-RS" sz="1100">
              <a:solidFill>
                <a:schemeClr val="dk1"/>
              </a:solidFill>
              <a:effectLst/>
              <a:latin typeface="+mn-lt"/>
              <a:ea typeface="+mn-ea"/>
              <a:cs typeface="+mn-cs"/>
            </a:rPr>
            <a:t>) тежи развоју ефикасне и кориснички оријентисане електронске управе  у дигиталном окружењу. Мере којима се то жели постићи усмерене су на развој инфраструктуре Државног дата центра, јединствене информационо-комуникационе мреже, електронске писарнице и е-доставе, успостављање нових и побољшање постојећих регистара и евиденција, унапређење Портала еУправа и Портала отворених података, а нарочито развој софтверских решења и кориснички оријентисаних широко доступних електронских сервиса и услуга.  </a:t>
          </a:r>
          <a:endParaRPr lang="en-US" sz="1100">
            <a:solidFill>
              <a:schemeClr val="dk1"/>
            </a:solidFill>
            <a:effectLst/>
            <a:latin typeface="+mn-lt"/>
            <a:ea typeface="+mn-ea"/>
            <a:cs typeface="+mn-cs"/>
          </a:endParaRPr>
        </a:p>
        <a:p>
          <a:endParaRPr lang="sr-Cyrl-RS" sz="1100" b="1" u="sng">
            <a:solidFill>
              <a:schemeClr val="dk1"/>
            </a:solidFill>
            <a:effectLst/>
            <a:latin typeface="+mn-lt"/>
            <a:ea typeface="+mn-ea"/>
            <a:cs typeface="+mn-cs"/>
          </a:endParaRPr>
        </a:p>
        <a:p>
          <a:r>
            <a:rPr lang="sr-Cyrl-RS" sz="1100" b="1" u="sng">
              <a:solidFill>
                <a:schemeClr val="dk1"/>
              </a:solidFill>
              <a:effectLst/>
              <a:latin typeface="+mn-lt"/>
              <a:ea typeface="+mn-ea"/>
              <a:cs typeface="+mn-cs"/>
            </a:rPr>
            <a:t>РЕЗУЛТАТИ</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sr-Cyrl-RS" sz="1100">
              <a:solidFill>
                <a:schemeClr val="dk1"/>
              </a:solidFill>
              <a:effectLst/>
              <a:latin typeface="+mn-lt"/>
              <a:ea typeface="+mn-ea"/>
              <a:cs typeface="+mn-cs"/>
            </a:rPr>
            <a:t>Према најновијем </a:t>
          </a:r>
          <a:r>
            <a:rPr lang="sr-Cyrl-RS" sz="1100" b="1">
              <a:solidFill>
                <a:schemeClr val="dk1"/>
              </a:solidFill>
              <a:effectLst/>
              <a:latin typeface="+mn-lt"/>
              <a:ea typeface="+mn-ea"/>
              <a:cs typeface="+mn-cs"/>
            </a:rPr>
            <a:t>истраживању Уједињених нација о развоју е-управа </a:t>
          </a:r>
          <a:r>
            <a:rPr lang="en-US" sz="1100" u="sng">
              <a:solidFill>
                <a:schemeClr val="dk1"/>
              </a:solidFill>
              <a:effectLst/>
              <a:latin typeface="+mn-lt"/>
              <a:ea typeface="+mn-ea"/>
              <a:cs typeface="+mn-cs"/>
            </a:rPr>
            <a:t>https</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publicadministration</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un</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org</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egovkb</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en</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us</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Reports</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UN</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E</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Government</a:t>
          </a:r>
          <a:r>
            <a:rPr lang="sr-Cyrl-RS" sz="1100" u="sng">
              <a:solidFill>
                <a:schemeClr val="dk1"/>
              </a:solidFill>
              <a:effectLst/>
              <a:latin typeface="+mn-lt"/>
              <a:ea typeface="+mn-ea"/>
              <a:cs typeface="+mn-cs"/>
            </a:rPr>
            <a:t>-</a:t>
          </a:r>
          <a:r>
            <a:rPr lang="en-US" sz="1100" u="sng">
              <a:solidFill>
                <a:schemeClr val="dk1"/>
              </a:solidFill>
              <a:effectLst/>
              <a:latin typeface="+mn-lt"/>
              <a:ea typeface="+mn-ea"/>
              <a:cs typeface="+mn-cs"/>
            </a:rPr>
            <a:t>Survey</a:t>
          </a:r>
          <a:r>
            <a:rPr lang="sr-Cyrl-RS" sz="1100" u="sng">
              <a:solidFill>
                <a:schemeClr val="dk1"/>
              </a:solidFill>
              <a:effectLst/>
              <a:latin typeface="+mn-lt"/>
              <a:ea typeface="+mn-ea"/>
              <a:cs typeface="+mn-cs"/>
            </a:rPr>
            <a:t>-2022</a:t>
          </a:r>
          <a:r>
            <a:rPr lang="sr-Cyrl-RS" sz="1100">
              <a:solidFill>
                <a:schemeClr val="dk1"/>
              </a:solidFill>
              <a:effectLst/>
              <a:latin typeface="+mn-lt"/>
              <a:ea typeface="+mn-ea"/>
              <a:cs typeface="+mn-cs"/>
            </a:rPr>
            <a:t> у оквиру којег се оцењује напредак 193 земље чланице Уједињених нација (УН), Република Србија (РС) нашла се у групи држава са високим индексом развијености електронске управе. Истовремено, Србија је остварила и до сада </a:t>
          </a:r>
          <a:r>
            <a:rPr lang="sr-Cyrl-RS" sz="1100" b="1">
              <a:solidFill>
                <a:schemeClr val="dk1"/>
              </a:solidFill>
              <a:effectLst/>
              <a:latin typeface="+mn-lt"/>
              <a:ea typeface="+mn-ea"/>
              <a:cs typeface="+mn-cs"/>
            </a:rPr>
            <a:t>највећи индекс е-партиципације </a:t>
          </a:r>
          <a:r>
            <a:rPr lang="sr-Cyrl-RS" sz="1100">
              <a:solidFill>
                <a:schemeClr val="dk1"/>
              </a:solidFill>
              <a:effectLst/>
              <a:latin typeface="+mn-lt"/>
              <a:ea typeface="+mn-ea"/>
              <a:cs typeface="+mn-cs"/>
            </a:rPr>
            <a:t>што значи да се налази у самом светском врху употребе електронских услуга. У области развоја е-управе</a:t>
          </a:r>
          <a:r>
            <a:rPr lang="sr-Latn-RS" sz="1100">
              <a:solidFill>
                <a:schemeClr val="dk1"/>
              </a:solidFill>
              <a:effectLst/>
              <a:latin typeface="+mn-lt"/>
              <a:ea typeface="+mn-ea"/>
              <a:cs typeface="+mn-cs"/>
            </a:rPr>
            <a:t>, </a:t>
          </a:r>
          <a:r>
            <a:rPr lang="sr-Cyrl-RS" sz="1100">
              <a:solidFill>
                <a:schemeClr val="dk1"/>
              </a:solidFill>
              <a:effectLst/>
              <a:latin typeface="+mn-lt"/>
              <a:ea typeface="+mn-ea"/>
              <a:cs typeface="+mn-cs"/>
            </a:rPr>
            <a:t>РС тренутно заузима 40. место и напредовала је за 18 места у односу на претходни извештај када се налазила на 58. позицији. Такође, у области е-партиципације, РС напредовала је за 26 места и тренутно се налази на 15. месту. У Извештају УН о развоју е-управа констатовано је да се побољшани светски ранг електронске управе Србије може великим делом приписати посвећености Владе РС Програму развоја е-управе у РС у периоду од 2020. до 2022. године и Акционом плану за имплементацију Програма развоја е-управе у РС у периоду од 2020. до 2022. године.</a:t>
          </a:r>
          <a:r>
            <a:rPr lang="en-US" sz="1100">
              <a:solidFill>
                <a:schemeClr val="dk1"/>
              </a:solidFill>
              <a:effectLst/>
              <a:latin typeface="+mn-lt"/>
              <a:ea typeface="+mn-ea"/>
              <a:cs typeface="+mn-cs"/>
            </a:rPr>
            <a:t> </a:t>
          </a:r>
        </a:p>
        <a:p>
          <a:endParaRPr lang="sr-Cyrl-RS" sz="1100">
            <a:solidFill>
              <a:schemeClr val="dk1"/>
            </a:solidFill>
            <a:effectLst/>
            <a:latin typeface="+mn-lt"/>
            <a:ea typeface="+mn-ea"/>
            <a:cs typeface="+mn-cs"/>
          </a:endParaRPr>
        </a:p>
        <a:p>
          <a:r>
            <a:rPr lang="sr-Cyrl-RS" sz="1100">
              <a:solidFill>
                <a:schemeClr val="dk1"/>
              </a:solidFill>
              <a:effectLst/>
              <a:latin typeface="+mn-lt"/>
              <a:ea typeface="+mn-ea"/>
              <a:cs typeface="+mn-cs"/>
            </a:rPr>
            <a:t>У 2022. години, у складу са прикупљеним подацима за Програм развоја е-управе у РС, Србија је значајно </a:t>
          </a:r>
          <a:r>
            <a:rPr lang="sr-Cyrl-RS" sz="1100" b="1">
              <a:solidFill>
                <a:schemeClr val="dk1"/>
              </a:solidFill>
              <a:effectLst/>
              <a:latin typeface="+mn-lt"/>
              <a:ea typeface="+mn-ea"/>
              <a:cs typeface="+mn-cs"/>
            </a:rPr>
            <a:t>напредовала у области широко доступних е-услуга</a:t>
          </a:r>
          <a:r>
            <a:rPr lang="sr-Cyrl-RS" sz="1100">
              <a:solidFill>
                <a:schemeClr val="dk1"/>
              </a:solidFill>
              <a:effectLst/>
              <a:latin typeface="+mn-lt"/>
              <a:ea typeface="+mn-ea"/>
              <a:cs typeface="+mn-cs"/>
            </a:rPr>
            <a:t>:</a:t>
          </a:r>
          <a:endParaRPr lang="en-US" sz="1100">
            <a:solidFill>
              <a:schemeClr val="dk1"/>
            </a:solidFill>
            <a:effectLst/>
            <a:latin typeface="+mn-lt"/>
            <a:ea typeface="+mn-ea"/>
            <a:cs typeface="+mn-cs"/>
          </a:endParaRPr>
        </a:p>
        <a:p>
          <a:r>
            <a:rPr lang="sr-Cyrl-RS" sz="1100" b="1">
              <a:solidFill>
                <a:schemeClr val="dk1"/>
              </a:solidFill>
              <a:effectLst/>
              <a:latin typeface="+mn-lt"/>
              <a:ea typeface="+mn-ea"/>
              <a:cs typeface="+mn-cs"/>
            </a:rPr>
            <a:t>Број реализованих услуга на Порталу еУправа износи 7.089.423 за 2022. годину </a:t>
          </a:r>
          <a:r>
            <a:rPr lang="sr-Cyrl-RS" sz="1100">
              <a:solidFill>
                <a:schemeClr val="dk1"/>
              </a:solidFill>
              <a:effectLst/>
              <a:latin typeface="+mn-lt"/>
              <a:ea typeface="+mn-ea"/>
              <a:cs typeface="+mn-cs"/>
            </a:rPr>
            <a:t>што је значајан пораст у односу на 2021. годину када их је било 2.253.547. Сада грађани могу преко Портала еУправа да добију извод из матичних књига у електронском облику, при чему су ови изводи потпуно бесплатни. </a:t>
          </a:r>
        </a:p>
        <a:p>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Број услуга на Порталу еУправа знатно је повећан, чиме је премашена задата вредност за 2022. годину. </a:t>
          </a:r>
          <a:r>
            <a:rPr lang="sr-Cyrl-RS" sz="1100" b="1">
              <a:solidFill>
                <a:schemeClr val="dk1"/>
              </a:solidFill>
              <a:effectLst/>
              <a:latin typeface="+mn-lt"/>
              <a:ea typeface="+mn-ea"/>
              <a:cs typeface="+mn-cs"/>
            </a:rPr>
            <a:t>Доступно је 340 услуга за кориснике портала еУправа (</a:t>
          </a:r>
          <a:r>
            <a:rPr lang="en-US" sz="1100" b="1">
              <a:solidFill>
                <a:schemeClr val="dk1"/>
              </a:solidFill>
              <a:effectLst/>
              <a:latin typeface="+mn-lt"/>
              <a:ea typeface="+mn-ea"/>
              <a:cs typeface="+mn-cs"/>
            </a:rPr>
            <a:t>G</a:t>
          </a:r>
          <a:r>
            <a:rPr lang="sr-Cyrl-RS" sz="1100" b="1">
              <a:solidFill>
                <a:schemeClr val="dk1"/>
              </a:solidFill>
              <a:effectLst/>
              <a:latin typeface="+mn-lt"/>
              <a:ea typeface="+mn-ea"/>
              <a:cs typeface="+mn-cs"/>
            </a:rPr>
            <a:t>2</a:t>
          </a:r>
          <a:r>
            <a:rPr lang="en-US" sz="1100" b="1">
              <a:solidFill>
                <a:schemeClr val="dk1"/>
              </a:solidFill>
              <a:effectLst/>
              <a:latin typeface="+mn-lt"/>
              <a:ea typeface="+mn-ea"/>
              <a:cs typeface="+mn-cs"/>
            </a:rPr>
            <a:t>G</a:t>
          </a:r>
          <a:r>
            <a:rPr lang="sr-Cyrl-RS" sz="1100" b="1">
              <a:solidFill>
                <a:schemeClr val="dk1"/>
              </a:solidFill>
              <a:effectLst/>
              <a:latin typeface="+mn-lt"/>
              <a:ea typeface="+mn-ea"/>
              <a:cs typeface="+mn-cs"/>
            </a:rPr>
            <a:t>, </a:t>
          </a:r>
          <a:r>
            <a:rPr lang="en-US" sz="1100" b="1">
              <a:solidFill>
                <a:schemeClr val="dk1"/>
              </a:solidFill>
              <a:effectLst/>
              <a:latin typeface="+mn-lt"/>
              <a:ea typeface="+mn-ea"/>
              <a:cs typeface="+mn-cs"/>
            </a:rPr>
            <a:t>G</a:t>
          </a:r>
          <a:r>
            <a:rPr lang="sr-Cyrl-RS" sz="1100" b="1">
              <a:solidFill>
                <a:schemeClr val="dk1"/>
              </a:solidFill>
              <a:effectLst/>
              <a:latin typeface="+mn-lt"/>
              <a:ea typeface="+mn-ea"/>
              <a:cs typeface="+mn-cs"/>
            </a:rPr>
            <a:t>2</a:t>
          </a:r>
          <a:r>
            <a:rPr lang="en-US" sz="1100" b="1">
              <a:solidFill>
                <a:schemeClr val="dk1"/>
              </a:solidFill>
              <a:effectLst/>
              <a:latin typeface="+mn-lt"/>
              <a:ea typeface="+mn-ea"/>
              <a:cs typeface="+mn-cs"/>
            </a:rPr>
            <a:t>B</a:t>
          </a:r>
          <a:r>
            <a:rPr lang="sr-Cyrl-RS" sz="1100" b="1">
              <a:solidFill>
                <a:schemeClr val="dk1"/>
              </a:solidFill>
              <a:effectLst/>
              <a:latin typeface="+mn-lt"/>
              <a:ea typeface="+mn-ea"/>
              <a:cs typeface="+mn-cs"/>
            </a:rPr>
            <a:t>, </a:t>
          </a:r>
          <a:r>
            <a:rPr lang="en-US" sz="1100" b="1">
              <a:solidFill>
                <a:schemeClr val="dk1"/>
              </a:solidFill>
              <a:effectLst/>
              <a:latin typeface="+mn-lt"/>
              <a:ea typeface="+mn-ea"/>
              <a:cs typeface="+mn-cs"/>
            </a:rPr>
            <a:t>G</a:t>
          </a:r>
          <a:r>
            <a:rPr lang="sr-Cyrl-RS" sz="1100" b="1">
              <a:solidFill>
                <a:schemeClr val="dk1"/>
              </a:solidFill>
              <a:effectLst/>
              <a:latin typeface="+mn-lt"/>
              <a:ea typeface="+mn-ea"/>
              <a:cs typeface="+mn-cs"/>
            </a:rPr>
            <a:t>2</a:t>
          </a:r>
          <a:r>
            <a:rPr lang="en-US" sz="1100" b="1">
              <a:solidFill>
                <a:schemeClr val="dk1"/>
              </a:solidFill>
              <a:effectLst/>
              <a:latin typeface="+mn-lt"/>
              <a:ea typeface="+mn-ea"/>
              <a:cs typeface="+mn-cs"/>
            </a:rPr>
            <a:t>C</a:t>
          </a:r>
          <a:r>
            <a:rPr lang="sr-Cyrl-RS" sz="1100" b="1">
              <a:solidFill>
                <a:schemeClr val="dk1"/>
              </a:solidFill>
              <a:effectLst/>
              <a:latin typeface="+mn-lt"/>
              <a:ea typeface="+mn-ea"/>
              <a:cs typeface="+mn-cs"/>
            </a:rPr>
            <a:t>) од којих је 80% четвртог нивоа софистицираности. </a:t>
          </a:r>
          <a:r>
            <a:rPr lang="sr-Cyrl-RS" sz="1100">
              <a:solidFill>
                <a:schemeClr val="dk1"/>
              </a:solidFill>
              <a:effectLst/>
              <a:latin typeface="+mn-lt"/>
              <a:ea typeface="+mn-ea"/>
              <a:cs typeface="+mn-cs"/>
            </a:rPr>
            <a:t>На Порталу нема услуга на првом или другом нивоу софистицираности (нпр. само форме за преузимање или само информације). Све услуге на Порталу су 3, 4 или 5. нивоа софистицираности. Сви сервиси на Порталу омогућавају минимално подношење е-обрасца, док се већина корака обавља електронским путем, укључујући и е-плаћање. Неке услуге су потпуно аутоматизоване, као што је услуга Е-беба, која је доступна у породилиштима, не захтевајући никакву радњу корисника, већ само њихову сагласност за покретање пружања услуге. Такође, грађанима је од сада на располагању</a:t>
          </a:r>
          <a:r>
            <a:rPr lang="en-US" sz="1100">
              <a:solidFill>
                <a:schemeClr val="dk1"/>
              </a:solidFill>
              <a:effectLst/>
              <a:latin typeface="+mn-lt"/>
              <a:ea typeface="+mn-ea"/>
              <a:cs typeface="+mn-cs"/>
            </a:rPr>
            <a:t> </a:t>
          </a:r>
          <a:r>
            <a:rPr lang="sr-Cyrl-RS" sz="1100" u="sng">
              <a:solidFill>
                <a:schemeClr val="dk1"/>
              </a:solidFill>
              <a:effectLst/>
              <a:latin typeface="+mn-lt"/>
              <a:ea typeface="+mn-ea"/>
              <a:cs typeface="+mn-cs"/>
              <a:hlinkClick xmlns:r="http://schemas.openxmlformats.org/officeDocument/2006/relationships" r:id=""/>
            </a:rPr>
            <a:t>седам нових електронских услуга МУП-а</a:t>
          </a:r>
          <a:r>
            <a:rPr lang="en-US" sz="1100">
              <a:solidFill>
                <a:schemeClr val="dk1"/>
              </a:solidFill>
              <a:effectLst/>
              <a:latin typeface="+mn-lt"/>
              <a:ea typeface="+mn-ea"/>
              <a:cs typeface="+mn-cs"/>
            </a:rPr>
            <a:t> </a:t>
          </a:r>
          <a:r>
            <a:rPr lang="sr-Cyrl-RS" sz="1100">
              <a:solidFill>
                <a:schemeClr val="dk1"/>
              </a:solidFill>
              <a:effectLst/>
              <a:latin typeface="+mn-lt"/>
              <a:ea typeface="+mn-ea"/>
              <a:cs typeface="+mn-cs"/>
            </a:rPr>
            <a:t>које омогућавају онлајн давање изјава или сагласности: Изјава/сагласност за издавање личне карте малолетном детету, држављанину Републике Србије, за издавање пасоша малолетном детету, за пријем у држављанство Републике Србије малолетног детета, за пријаву пребивалишта малолетног детета, држављанина Републике Србије, пуномоћје за преузимање пасоша, сагласност власника непокретности за пријаву пребивалишта пунолетне особе, држављанина Републике Србије, на адресу некретнине чији је власник/сувласник и опозив изјаве/пуномоћја/сагласности.</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Што се тиче доступности услуга, она је побољшана у последњем периоду захваљујући повећаном броју дигитално доступних сервиса, као и повећању доступности и приступачности кључних корисника.</a:t>
          </a:r>
          <a:endParaRPr lang="en-US" sz="1100">
            <a:solidFill>
              <a:schemeClr val="dk1"/>
            </a:solidFill>
            <a:effectLst/>
            <a:latin typeface="+mn-lt"/>
            <a:ea typeface="+mn-ea"/>
            <a:cs typeface="+mn-cs"/>
          </a:endParaRPr>
        </a:p>
        <a:p>
          <a:endParaRPr lang="sr-Cyrl-RS" sz="1100">
            <a:solidFill>
              <a:schemeClr val="dk1"/>
            </a:solidFill>
            <a:effectLst/>
            <a:latin typeface="+mn-lt"/>
            <a:ea typeface="+mn-ea"/>
            <a:cs typeface="+mn-cs"/>
          </a:endParaRPr>
        </a:p>
        <a:p>
          <a:r>
            <a:rPr lang="sr-Cyrl-RS" sz="1100">
              <a:solidFill>
                <a:schemeClr val="dk1"/>
              </a:solidFill>
              <a:effectLst/>
              <a:latin typeface="+mn-lt"/>
              <a:ea typeface="+mn-ea"/>
              <a:cs typeface="+mn-cs"/>
            </a:rPr>
            <a:t>Неке од недавно уведених услуга су: еСертификати – уверења о држављанству и рођењу/смрти/браку, сет услуга еСагласности, пријава за биомедицински потпомогнуту оплодњу донираним репродуктивним материјалом итд.</a:t>
          </a:r>
          <a:endParaRPr lang="en-US" sz="1100">
            <a:solidFill>
              <a:schemeClr val="dk1"/>
            </a:solidFill>
            <a:effectLst/>
            <a:latin typeface="+mn-lt"/>
            <a:ea typeface="+mn-ea"/>
            <a:cs typeface="+mn-cs"/>
          </a:endParaRPr>
        </a:p>
        <a:p>
          <a:endParaRPr lang="sr-Cyrl-RS" sz="1100">
            <a:solidFill>
              <a:schemeClr val="dk1"/>
            </a:solidFill>
            <a:effectLst/>
            <a:latin typeface="+mn-lt"/>
            <a:ea typeface="+mn-ea"/>
            <a:cs typeface="+mn-cs"/>
          </a:endParaRPr>
        </a:p>
        <a:p>
          <a:r>
            <a:rPr lang="sr-Cyrl-RS" sz="1100">
              <a:solidFill>
                <a:schemeClr val="dk1"/>
              </a:solidFill>
              <a:effectLst/>
              <a:latin typeface="+mn-lt"/>
              <a:ea typeface="+mn-ea"/>
              <a:cs typeface="+mn-cs"/>
            </a:rPr>
            <a:t>Јединствена пријава</a:t>
          </a:r>
          <a:r>
            <a:rPr lang="sr-Cyrl-RS" sz="1100" b="1">
              <a:solidFill>
                <a:schemeClr val="dk1"/>
              </a:solidFill>
              <a:effectLst/>
              <a:latin typeface="+mn-lt"/>
              <a:ea typeface="+mn-ea"/>
              <a:cs typeface="+mn-cs"/>
            </a:rPr>
            <a:t> </a:t>
          </a:r>
          <a:r>
            <a:rPr lang="sr-Cyrl-RS" sz="1100">
              <a:solidFill>
                <a:schemeClr val="dk1"/>
              </a:solidFill>
              <a:effectLst/>
              <a:latin typeface="+mn-lt"/>
              <a:ea typeface="+mn-ea"/>
              <a:cs typeface="+mn-cs"/>
            </a:rPr>
            <a:t>националног еИД портала омогућава несметану навигацију преко владиних портала повезаних са њим, користећи један скуп акредитива. Број повезаних портала је у порасту и то су Портал еУправе, еЗдравство, еРачун, Агенција за привредне регистре, Моја прва плата, еУченик итд. Ради</a:t>
          </a:r>
          <a:r>
            <a:rPr lang="sr-Cyrl-RS" sz="1100" baseline="0">
              <a:solidFill>
                <a:schemeClr val="dk1"/>
              </a:solidFill>
              <a:effectLst/>
              <a:latin typeface="+mn-lt"/>
              <a:ea typeface="+mn-ea"/>
              <a:cs typeface="+mn-cs"/>
            </a:rPr>
            <a:t> се</a:t>
          </a:r>
          <a:r>
            <a:rPr lang="sr-Cyrl-RS" sz="1100">
              <a:solidFill>
                <a:schemeClr val="dk1"/>
              </a:solidFill>
              <a:effectLst/>
              <a:latin typeface="+mn-lt"/>
              <a:ea typeface="+mn-ea"/>
              <a:cs typeface="+mn-cs"/>
            </a:rPr>
            <a:t> на укључивању преосталих портала, као што су портал еПорези и Централни регистар обавезног социјалног осигурања.</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Услуга „е-Плати”</a:t>
          </a:r>
          <a:r>
            <a:rPr lang="sr-Cyrl-RS" sz="1100" b="1">
              <a:solidFill>
                <a:schemeClr val="dk1"/>
              </a:solidFill>
              <a:effectLst/>
              <a:latin typeface="+mn-lt"/>
              <a:ea typeface="+mn-ea"/>
              <a:cs typeface="+mn-cs"/>
            </a:rPr>
            <a:t> </a:t>
          </a:r>
          <a:r>
            <a:rPr lang="sr-Cyrl-RS" sz="1100">
              <a:solidFill>
                <a:schemeClr val="dk1"/>
              </a:solidFill>
              <a:effectLst/>
              <a:latin typeface="+mn-lt"/>
              <a:ea typeface="+mn-ea"/>
              <a:cs typeface="+mn-cs"/>
            </a:rPr>
            <a:t>– омогућава једноставно и лако плаћање административних услуга.</a:t>
          </a:r>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sr-Cyrl-RS" sz="1100">
            <a:solidFill>
              <a:schemeClr val="dk1"/>
            </a:solidFill>
            <a:effectLst/>
            <a:latin typeface="+mn-lt"/>
            <a:ea typeface="+mn-ea"/>
            <a:cs typeface="+mn-cs"/>
          </a:endParaRPr>
        </a:p>
        <a:p>
          <a:r>
            <a:rPr lang="sr-Cyrl-RS" sz="1100">
              <a:solidFill>
                <a:schemeClr val="dk1"/>
              </a:solidFill>
              <a:effectLst/>
              <a:latin typeface="+mn-lt"/>
              <a:ea typeface="+mn-ea"/>
              <a:cs typeface="+mn-cs"/>
            </a:rPr>
            <a:t>Кроз Програм еПапир до сада је </a:t>
          </a:r>
          <a:r>
            <a:rPr lang="sr-Cyrl-RS" sz="1100" b="1">
              <a:solidFill>
                <a:schemeClr val="dk1"/>
              </a:solidFill>
              <a:effectLst/>
              <a:latin typeface="+mn-lt"/>
              <a:ea typeface="+mn-ea"/>
              <a:cs typeface="+mn-cs"/>
            </a:rPr>
            <a:t>оптимизовано скоро 400 административних процедура за пословање, укинут је 21 поступак, што је резултирало годишњом уштедом за привреду од 32 милиона евра. </a:t>
          </a:r>
          <a:r>
            <a:rPr lang="sr-Cyrl-RS" sz="1100">
              <a:solidFill>
                <a:schemeClr val="dk1"/>
              </a:solidFill>
              <a:effectLst/>
              <a:latin typeface="+mn-lt"/>
              <a:ea typeface="+mn-ea"/>
              <a:cs typeface="+mn-cs"/>
            </a:rPr>
            <a:t>Више од 500 процедура се оптимизује, 496 је већ делимично оптимизовано. Крајњи корисници су укључени у процес оптимизације а дигитализована су и објављена 64 сервиса и ускоро ће бити објављено још 27. У оквиру Зелене агенде за дигитализацију је одабран још 21 пословни поступак и очекујемо да буду дигитализовани до краја фебруара 2024. Тренутно су дигитални сервиси за предузећа доступни на неколико портала и веб страница (Агенција за привредне регистре, Централни регистар обавезног социјалног осигурања, еПорез). Портал Агенције за привредне регистре је укључен у јединствену пријаву на Национални еИД портал од јануара 2023. године, а радимо на интеграцији преосталих портала како бисмо побољшали корисничко искуство. Финансијски извештаји сада се могу потписивати коришћењем потписа у облаку.</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sr-Cyrl-RS" sz="1100">
              <a:solidFill>
                <a:schemeClr val="dk1"/>
              </a:solidFill>
              <a:effectLst/>
              <a:latin typeface="+mn-lt"/>
              <a:ea typeface="+mn-ea"/>
              <a:cs typeface="+mn-cs"/>
            </a:rPr>
            <a:t>Поред </a:t>
          </a:r>
          <a:r>
            <a:rPr lang="sr-Cyrl-RS" sz="1100" b="1">
              <a:solidFill>
                <a:schemeClr val="dk1"/>
              </a:solidFill>
              <a:effectLst/>
              <a:latin typeface="+mn-lt"/>
              <a:ea typeface="+mn-ea"/>
              <a:cs typeface="+mn-cs"/>
            </a:rPr>
            <a:t>веће доступности кључних омогућавача, ту су и нове прекограничне дигиталне услуге</a:t>
          </a:r>
          <a:r>
            <a:rPr lang="sr-Cyrl-RS" sz="1100">
              <a:solidFill>
                <a:schemeClr val="dk1"/>
              </a:solidFill>
              <a:effectLst/>
              <a:latin typeface="+mn-lt"/>
              <a:ea typeface="+mn-ea"/>
              <a:cs typeface="+mn-cs"/>
            </a:rPr>
            <a:t>: сервис за онлајн подношење захтева за одобрење или продужење привременог боравка у Србији (еСтранац), као и онлајн пријава за визу за рад, из земље или иностранства (еКонзулат).</a:t>
          </a:r>
          <a:br>
            <a:rPr lang="sr-Cyrl-RS" sz="1100">
              <a:solidFill>
                <a:schemeClr val="dk1"/>
              </a:solidFill>
              <a:effectLst/>
              <a:latin typeface="+mn-lt"/>
              <a:ea typeface="+mn-ea"/>
              <a:cs typeface="+mn-cs"/>
            </a:rPr>
          </a:br>
          <a:r>
            <a:rPr lang="sr-Cyrl-RS" sz="1100">
              <a:solidFill>
                <a:schemeClr val="dk1"/>
              </a:solidFill>
              <a:effectLst/>
              <a:latin typeface="+mn-lt"/>
              <a:ea typeface="+mn-ea"/>
              <a:cs typeface="+mn-cs"/>
            </a:rPr>
            <a:t>Ове прекограничне услуге доступне су преко националног портала еУправе након регистрације. Странац може изабрати да се региструје коришћењем квалификованог сертификата за електронски потпис издатог у Србији ако га има, али исто тако лако може да се региструје уз подношење копије пасоша.</a:t>
          </a:r>
          <a:endParaRPr lang="en-US" sz="1100">
            <a:solidFill>
              <a:schemeClr val="dk1"/>
            </a:solidFill>
            <a:effectLst/>
            <a:latin typeface="+mn-lt"/>
            <a:ea typeface="+mn-ea"/>
            <a:cs typeface="+mn-cs"/>
          </a:endParaRPr>
        </a:p>
        <a:p>
          <a:r>
            <a:rPr lang="sr-Cyrl-RS" sz="1100" b="1">
              <a:solidFill>
                <a:schemeClr val="dk1"/>
              </a:solidFill>
              <a:effectLst/>
              <a:latin typeface="+mn-lt"/>
              <a:ea typeface="+mn-ea"/>
              <a:cs typeface="+mn-cs"/>
            </a:rPr>
            <a:t>еСтранац</a:t>
          </a:r>
          <a:r>
            <a:rPr lang="sr-Cyrl-RS" sz="1100">
              <a:solidFill>
                <a:schemeClr val="dk1"/>
              </a:solidFill>
              <a:effectLst/>
              <a:latin typeface="+mn-lt"/>
              <a:ea typeface="+mn-ea"/>
              <a:cs typeface="+mn-cs"/>
            </a:rPr>
            <a:t> - Онлине пријава за одобрење или продужење привременог боравка</a:t>
          </a:r>
          <a:r>
            <a:rPr lang="sr-Cyrl-RS" sz="1100" b="1">
              <a:solidFill>
                <a:schemeClr val="dk1"/>
              </a:solidFill>
              <a:effectLst/>
              <a:latin typeface="+mn-lt"/>
              <a:ea typeface="+mn-ea"/>
              <a:cs typeface="+mn-cs"/>
            </a:rPr>
            <a:t> </a:t>
          </a:r>
          <a:r>
            <a:rPr lang="sr-Cyrl-RS" sz="1100">
              <a:solidFill>
                <a:schemeClr val="dk1"/>
              </a:solidFill>
              <a:effectLst/>
              <a:latin typeface="+mn-lt"/>
              <a:ea typeface="+mn-ea"/>
              <a:cs typeface="+mn-cs"/>
            </a:rPr>
            <a:t>доступна је странцима старијим од 18 година којима је то потребно по основу запослења, образовања, студија, специјализације, стручног усавршавања и приправништва, научноистраживачке или друге научно-образовне активности, спајања породице, верска служба или власништво над некретнинама. Страни држављанин треба да приложи више докумената у дигиталном облику - скенирану прву страницу личне или службене путне исправе, доказ о поседовању довољних средстава за издржавање током планираног боравка, доказ о здравственом осигурању и скениран доказ у зависности од тога по ком се основу подноси захтев и који је означен као обавезно поље.</a:t>
          </a:r>
          <a:endParaRPr lang="en-US" sz="1100">
            <a:solidFill>
              <a:schemeClr val="dk1"/>
            </a:solidFill>
            <a:effectLst/>
            <a:latin typeface="+mn-lt"/>
            <a:ea typeface="+mn-ea"/>
            <a:cs typeface="+mn-cs"/>
          </a:endParaRPr>
        </a:p>
        <a:p>
          <a:r>
            <a:rPr lang="sr-Cyrl-RS" sz="1100" b="1">
              <a:solidFill>
                <a:schemeClr val="dk1"/>
              </a:solidFill>
              <a:effectLst/>
              <a:latin typeface="+mn-lt"/>
              <a:ea typeface="+mn-ea"/>
              <a:cs typeface="+mn-cs"/>
            </a:rPr>
            <a:t>еКонзулат</a:t>
          </a:r>
          <a:r>
            <a:rPr lang="sr-Cyrl-RS" sz="1100">
              <a:solidFill>
                <a:schemeClr val="dk1"/>
              </a:solidFill>
              <a:effectLst/>
              <a:latin typeface="+mn-lt"/>
              <a:ea typeface="+mn-ea"/>
              <a:cs typeface="+mn-cs"/>
            </a:rPr>
            <a:t> – Онлине апликација за радну визу намењена је странцима којима је потребна виза за улазак у Србију (виза типа Д која омогућава улазак и боравак у периоду од 90 до 180 дана), а који намеравају да поднесу захтев за привремени боравак. Ова услуга им омогућава да аплицирају за визу за запошљавање онлајн, попуњавањем електронског обрасца за визу. Странац треба да приложи само копију прве странице важећег пасоша, фотографију, позивно писмо фирме у Србији и уговор којим се доказује запослење у Србији. У случају да су потребна додатна документа, странац се обавештава путем е-поште, као ио следећим корацима у случају одобреног или одбијеног захтева. Административне таксе се могу платити електронским путем платним картицама или електронским банкарством.</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Неке од наших услуга прилагођених особама са инвалидитетом су дигитални сервис за добијање паркинг налепница намењених особама са инвалидитетом и апликација „СОС за глуве особе“.</a:t>
          </a:r>
          <a:endParaRPr lang="en-US" sz="1100">
            <a:solidFill>
              <a:schemeClr val="dk1"/>
            </a:solidFill>
            <a:effectLst/>
            <a:latin typeface="+mn-lt"/>
            <a:ea typeface="+mn-ea"/>
            <a:cs typeface="+mn-cs"/>
          </a:endParaRPr>
        </a:p>
        <a:p>
          <a:endParaRPr lang="sr-Cyrl-RS" sz="1100">
            <a:solidFill>
              <a:schemeClr val="dk1"/>
            </a:solidFill>
            <a:effectLst/>
            <a:latin typeface="+mn-lt"/>
            <a:ea typeface="+mn-ea"/>
            <a:cs typeface="+mn-cs"/>
          </a:endParaRPr>
        </a:p>
        <a:p>
          <a:r>
            <a:rPr lang="sr-Cyrl-RS" sz="1100" b="1">
              <a:solidFill>
                <a:schemeClr val="dk1"/>
              </a:solidFill>
              <a:effectLst/>
              <a:latin typeface="+mn-lt"/>
              <a:ea typeface="+mn-ea"/>
              <a:cs typeface="+mn-cs"/>
            </a:rPr>
            <a:t>Број грађана који користе јединствени електронски сандучић </a:t>
          </a:r>
          <a:r>
            <a:rPr lang="sr-Cyrl-RS" sz="1100">
              <a:solidFill>
                <a:schemeClr val="dk1"/>
              </a:solidFill>
              <a:effectLst/>
              <a:latin typeface="+mn-lt"/>
              <a:ea typeface="+mn-ea"/>
              <a:cs typeface="+mn-cs"/>
            </a:rPr>
            <a:t>је вишеструко повећан. Планирано је било да у 2022. години 100.000 грађана постане корисник овог сервиса, а тај број је знатно премашен и достигао је </a:t>
          </a:r>
          <a:r>
            <a:rPr lang="sr-Cyrl-RS" sz="1100" b="1">
              <a:solidFill>
                <a:schemeClr val="dk1"/>
              </a:solidFill>
              <a:effectLst/>
              <a:latin typeface="+mn-lt"/>
              <a:ea typeface="+mn-ea"/>
              <a:cs typeface="+mn-cs"/>
            </a:rPr>
            <a:t>1.524.915</a:t>
          </a:r>
          <a:r>
            <a:rPr lang="sr-Cyrl-RS" sz="1100">
              <a:solidFill>
                <a:schemeClr val="dk1"/>
              </a:solidFill>
              <a:effectLst/>
              <a:latin typeface="+mn-lt"/>
              <a:ea typeface="+mn-ea"/>
              <a:cs typeface="+mn-cs"/>
            </a:rPr>
            <a:t>, док је у 2021. години 787.110 грађана користило овај сервис.</a:t>
          </a:r>
          <a:endParaRPr lang="en-US" sz="1100">
            <a:solidFill>
              <a:schemeClr val="dk1"/>
            </a:solidFill>
            <a:effectLst/>
            <a:latin typeface="+mn-lt"/>
            <a:ea typeface="+mn-ea"/>
            <a:cs typeface="+mn-cs"/>
          </a:endParaRPr>
        </a:p>
        <a:p>
          <a:endParaRPr lang="sr-Cyrl-RS" sz="1100">
            <a:solidFill>
              <a:schemeClr val="dk1"/>
            </a:solidFill>
            <a:effectLst/>
            <a:latin typeface="+mn-lt"/>
            <a:ea typeface="+mn-ea"/>
            <a:cs typeface="+mn-cs"/>
          </a:endParaRPr>
        </a:p>
        <a:p>
          <a:r>
            <a:rPr lang="sr-Cyrl-RS" sz="1100" b="1">
              <a:solidFill>
                <a:schemeClr val="dk1"/>
              </a:solidFill>
              <a:effectLst/>
              <a:latin typeface="+mn-lt"/>
              <a:ea typeface="+mn-ea"/>
              <a:cs typeface="+mn-cs"/>
            </a:rPr>
            <a:t>Број службеника који користе инфраструктуру е-управе повећан </a:t>
          </a:r>
          <a:r>
            <a:rPr lang="sr-Cyrl-RS" sz="1100">
              <a:solidFill>
                <a:schemeClr val="dk1"/>
              </a:solidFill>
              <a:effectLst/>
              <a:latin typeface="+mn-lt"/>
              <a:ea typeface="+mn-ea"/>
              <a:cs typeface="+mn-cs"/>
            </a:rPr>
            <a:t>је скоро троструко, 2021. године износио је 10.000, а у </a:t>
          </a:r>
          <a:r>
            <a:rPr lang="sr-Cyrl-RS" sz="1100" b="1">
              <a:solidFill>
                <a:schemeClr val="dk1"/>
              </a:solidFill>
              <a:effectLst/>
              <a:latin typeface="+mn-lt"/>
              <a:ea typeface="+mn-ea"/>
              <a:cs typeface="+mn-cs"/>
            </a:rPr>
            <a:t>2022. години остварено је 27.405.</a:t>
          </a:r>
          <a:endParaRPr lang="en-US" sz="1100" b="1">
            <a:solidFill>
              <a:schemeClr val="dk1"/>
            </a:solidFill>
            <a:effectLst/>
            <a:latin typeface="+mn-lt"/>
            <a:ea typeface="+mn-ea"/>
            <a:cs typeface="+mn-cs"/>
          </a:endParaRPr>
        </a:p>
        <a:p>
          <a:endParaRPr lang="sr-Cyrl-RS" sz="1100">
            <a:solidFill>
              <a:schemeClr val="dk1"/>
            </a:solidFill>
            <a:effectLst/>
            <a:latin typeface="+mn-lt"/>
            <a:ea typeface="+mn-ea"/>
            <a:cs typeface="+mn-cs"/>
          </a:endParaRPr>
        </a:p>
        <a:p>
          <a:r>
            <a:rPr lang="sr-Cyrl-RS" sz="1100">
              <a:solidFill>
                <a:schemeClr val="dk1"/>
              </a:solidFill>
              <a:effectLst/>
              <a:latin typeface="+mn-lt"/>
              <a:ea typeface="+mn-ea"/>
              <a:cs typeface="+mn-cs"/>
            </a:rPr>
            <a:t>Објекат 2 Државног дата центра у Крагујевцу који је намењен за смештај опреме и података Министарства унутрашњих послова, Министарства одбране и Војске Србије као и Безбедносно-информативне агенције пуштен је у пробни рад у јулу 2022. године. Овај објекат је изграђен по највишим техничким и безбедносним стандардима који испуњавају најзахтевнији критеријум поузданости од 99,995%.</a:t>
          </a:r>
        </a:p>
        <a:p>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У фебруару 2022. године донето је Упутство о канцеларијском пословању органа државне управе ("Службени гласник РС", број 20/22) којим су прописане надлежности органа управе у циљу дигитализовања поступања са документима у раду. Најмање две хиљаде услуга бити четрвтог нивоа софистицираности када заживи услуга електронске писарница односно сва комуникација </a:t>
          </a:r>
          <a:r>
            <a:rPr lang="sr-Latn-RS" sz="1100">
              <a:solidFill>
                <a:schemeClr val="dk1"/>
              </a:solidFill>
              <a:effectLst/>
              <a:latin typeface="+mn-lt"/>
              <a:ea typeface="+mn-ea"/>
              <a:cs typeface="+mn-cs"/>
            </a:rPr>
            <a:t>G2G</a:t>
          </a:r>
          <a:r>
            <a:rPr lang="sr-Cyrl-RS" sz="1100">
              <a:solidFill>
                <a:schemeClr val="dk1"/>
              </a:solidFill>
              <a:effectLst/>
              <a:latin typeface="+mn-lt"/>
              <a:ea typeface="+mn-ea"/>
              <a:cs typeface="+mn-cs"/>
            </a:rPr>
            <a:t> биће електронска путем Писарнице. </a:t>
          </a:r>
          <a:endParaRPr lang="en-US" sz="1100">
            <a:solidFill>
              <a:schemeClr val="dk1"/>
            </a:solidFill>
            <a:effectLst/>
            <a:latin typeface="+mn-lt"/>
            <a:ea typeface="+mn-ea"/>
            <a:cs typeface="+mn-cs"/>
          </a:endParaRPr>
        </a:p>
        <a:p>
          <a:endParaRPr lang="sr-Cyrl-RS" sz="1100">
            <a:solidFill>
              <a:schemeClr val="dk1"/>
            </a:solidFill>
            <a:effectLst/>
            <a:latin typeface="+mn-lt"/>
            <a:ea typeface="+mn-ea"/>
            <a:cs typeface="+mn-cs"/>
          </a:endParaRPr>
        </a:p>
        <a:p>
          <a:r>
            <a:rPr lang="sr-Cyrl-RS" sz="1100">
              <a:solidFill>
                <a:schemeClr val="dk1"/>
              </a:solidFill>
              <a:effectLst/>
              <a:latin typeface="+mn-lt"/>
              <a:ea typeface="+mn-ea"/>
              <a:cs typeface="+mn-cs"/>
            </a:rPr>
            <a:t>Квалификовани електронски сертификат за квалификовано електронско потписивање на даљину пуштен је у рад у фебруару 2022. године на Порталу еУправа. </a:t>
          </a:r>
          <a:r>
            <a:rPr lang="sr-Cyrl-RS" sz="1100" b="1">
              <a:solidFill>
                <a:schemeClr val="dk1"/>
              </a:solidFill>
              <a:effectLst/>
              <a:latin typeface="+mn-lt"/>
              <a:ea typeface="+mn-ea"/>
              <a:cs typeface="+mn-cs"/>
            </a:rPr>
            <a:t>Е-потпис на даљину тј. у клауду </a:t>
          </a:r>
          <a:r>
            <a:rPr lang="sr-Cyrl-RS" sz="1100">
              <a:solidFill>
                <a:schemeClr val="dk1"/>
              </a:solidFill>
              <a:effectLst/>
              <a:latin typeface="+mn-lt"/>
              <a:ea typeface="+mn-ea"/>
              <a:cs typeface="+mn-cs"/>
            </a:rPr>
            <a:t>донео је бројне олакшице с обзиром да корисник није везан за рачунар и потписивање може да обави у време и на месту које му одговара. Овај квалификовани електронски сертификат у клауду омогућава једноставнију и повољнију употребу електронског потписа, будући да не захтева да корисник поседује читач смарт картица и инсталацију додатних софтвера. </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Сви корисници Портала еУправа који су се пријавили са високим нивоом поузданости (електронски сертификат или двофакторска аутентификација) могу себи, потпуно бесплатно, издати квалификовани електронски сертификат/потпис у клауду на период од 5 година, а након истека, рок се може продужити за још 5 година, такође бесплатно. До сада је било укупно 17.267.907 пријава на Портал еУправа коришћењем електронског сертификата, 1.968.056 пријава путем ConcentID-а (двофакторска аутентификација путем паметног мобилног телефона), што је укупно 19.235.963 пријава високог ниво поузданости. </a:t>
          </a:r>
          <a:r>
            <a:rPr lang="sr-Cyrl-RS" sz="1100" b="1">
              <a:solidFill>
                <a:schemeClr val="dk1"/>
              </a:solidFill>
              <a:effectLst/>
              <a:latin typeface="+mn-lt"/>
              <a:ea typeface="+mn-ea"/>
              <a:cs typeface="+mn-cs"/>
            </a:rPr>
            <a:t>До сада, Канцеларија за информационе технологије и електронску управу (ИТЕ) издала је 46.000 квалификованих сертификата за електронски потпис и 203.733 сертификата потребних за двофакторску аутентификацију високог нивоа поузданости.</a:t>
          </a:r>
          <a:endParaRPr lang="en-US" sz="1100" b="1">
            <a:solidFill>
              <a:schemeClr val="dk1"/>
            </a:solidFill>
            <a:effectLst/>
            <a:latin typeface="+mn-lt"/>
            <a:ea typeface="+mn-ea"/>
            <a:cs typeface="+mn-cs"/>
          </a:endParaRPr>
        </a:p>
        <a:p>
          <a:endParaRPr lang="sr-Cyrl-RS" sz="1100" b="1">
            <a:solidFill>
              <a:schemeClr val="dk1"/>
            </a:solidFill>
            <a:effectLst/>
            <a:latin typeface="+mn-lt"/>
            <a:ea typeface="+mn-ea"/>
            <a:cs typeface="+mn-cs"/>
          </a:endParaRPr>
        </a:p>
        <a:p>
          <a:r>
            <a:rPr lang="sr-Cyrl-RS" sz="1100">
              <a:solidFill>
                <a:schemeClr val="dk1"/>
              </a:solidFill>
              <a:effectLst/>
              <a:latin typeface="+mn-lt"/>
              <a:ea typeface="+mn-ea"/>
              <a:cs typeface="+mn-cs"/>
            </a:rPr>
            <a:t>Прва фаза </a:t>
          </a:r>
          <a:r>
            <a:rPr lang="sr-Cyrl-RS" sz="1100" b="1">
              <a:solidFill>
                <a:schemeClr val="dk1"/>
              </a:solidFill>
              <a:effectLst/>
              <a:latin typeface="+mn-lt"/>
              <a:ea typeface="+mn-ea"/>
              <a:cs typeface="+mn-cs"/>
            </a:rPr>
            <a:t>Пројекта развоја паметних градова </a:t>
          </a:r>
          <a:r>
            <a:rPr lang="sr-Cyrl-RS" sz="1100">
              <a:solidFill>
                <a:schemeClr val="dk1"/>
              </a:solidFill>
              <a:effectLst/>
              <a:latin typeface="+mn-lt"/>
              <a:ea typeface="+mn-ea"/>
              <a:cs typeface="+mn-cs"/>
            </a:rPr>
            <a:t>чији су сервиси засновани на „cloud“ инфраструктури (инфраструктури облака) је у току као и детаљна анализа са конкретним препорукама за успостављање паметних градова у општинама Бечеј, Шид и Петровац на Млави.</a:t>
          </a:r>
          <a:endParaRPr lang="en-US" sz="1100">
            <a:solidFill>
              <a:schemeClr val="dk1"/>
            </a:solidFill>
            <a:effectLst/>
            <a:latin typeface="+mn-lt"/>
            <a:ea typeface="+mn-ea"/>
            <a:cs typeface="+mn-cs"/>
          </a:endParaRPr>
        </a:p>
        <a:p>
          <a:endParaRPr lang="sr-Cyrl-RS" sz="1100">
            <a:solidFill>
              <a:schemeClr val="dk1"/>
            </a:solidFill>
            <a:effectLst/>
            <a:latin typeface="+mn-lt"/>
            <a:ea typeface="+mn-ea"/>
            <a:cs typeface="+mn-cs"/>
          </a:endParaRPr>
        </a:p>
        <a:p>
          <a:r>
            <a:rPr lang="sr-Cyrl-RS" sz="1100">
              <a:solidFill>
                <a:schemeClr val="dk1"/>
              </a:solidFill>
              <a:effectLst/>
              <a:latin typeface="+mn-lt"/>
              <a:ea typeface="+mn-ea"/>
              <a:cs typeface="+mn-cs"/>
            </a:rPr>
            <a:t>Пружање електронских услуга није само уштеда времена и новца грађанима, већ и брига о природним ресурсима. Преко портала </a:t>
          </a:r>
          <a:r>
            <a:rPr lang="en-US" sz="1100" u="sng">
              <a:solidFill>
                <a:schemeClr val="dk1"/>
              </a:solidFill>
              <a:effectLst/>
              <a:latin typeface="+mn-lt"/>
              <a:ea typeface="+mn-ea"/>
              <a:cs typeface="+mn-cs"/>
              <a:hlinkClick xmlns:r="http://schemas.openxmlformats.org/officeDocument/2006/relationships" r:id=""/>
            </a:rPr>
            <a:t>www</a:t>
          </a:r>
          <a:r>
            <a:rPr lang="sr-Cyrl-RS" sz="1100" u="sng">
              <a:solidFill>
                <a:schemeClr val="dk1"/>
              </a:solidFill>
              <a:effectLst/>
              <a:latin typeface="+mn-lt"/>
              <a:ea typeface="+mn-ea"/>
              <a:cs typeface="+mn-cs"/>
              <a:hlinkClick xmlns:r="http://schemas.openxmlformats.org/officeDocument/2006/relationships" r:id=""/>
            </a:rPr>
            <a:t>.</a:t>
          </a:r>
          <a:r>
            <a:rPr lang="en-US" sz="1100" u="sng">
              <a:solidFill>
                <a:schemeClr val="dk1"/>
              </a:solidFill>
              <a:effectLst/>
              <a:latin typeface="+mn-lt"/>
              <a:ea typeface="+mn-ea"/>
              <a:cs typeface="+mn-cs"/>
              <a:hlinkClick xmlns:r="http://schemas.openxmlformats.org/officeDocument/2006/relationships" r:id=""/>
            </a:rPr>
            <a:t>green</a:t>
          </a:r>
          <a:r>
            <a:rPr lang="sr-Cyrl-RS" sz="1100" u="sng">
              <a:solidFill>
                <a:schemeClr val="dk1"/>
              </a:solidFill>
              <a:effectLst/>
              <a:latin typeface="+mn-lt"/>
              <a:ea typeface="+mn-ea"/>
              <a:cs typeface="+mn-cs"/>
              <a:hlinkClick xmlns:r="http://schemas.openxmlformats.org/officeDocument/2006/relationships" r:id=""/>
            </a:rPr>
            <a:t>.</a:t>
          </a:r>
          <a:r>
            <a:rPr lang="en-US" sz="1100" u="sng">
              <a:solidFill>
                <a:schemeClr val="dk1"/>
              </a:solidFill>
              <a:effectLst/>
              <a:latin typeface="+mn-lt"/>
              <a:ea typeface="+mn-ea"/>
              <a:cs typeface="+mn-cs"/>
              <a:hlinkClick xmlns:r="http://schemas.openxmlformats.org/officeDocument/2006/relationships" r:id=""/>
            </a:rPr>
            <a:t>gov</a:t>
          </a:r>
          <a:r>
            <a:rPr lang="sr-Cyrl-RS" sz="1100" u="sng">
              <a:solidFill>
                <a:schemeClr val="dk1"/>
              </a:solidFill>
              <a:effectLst/>
              <a:latin typeface="+mn-lt"/>
              <a:ea typeface="+mn-ea"/>
              <a:cs typeface="+mn-cs"/>
              <a:hlinkClick xmlns:r="http://schemas.openxmlformats.org/officeDocument/2006/relationships" r:id=""/>
            </a:rPr>
            <a:t>.</a:t>
          </a:r>
          <a:r>
            <a:rPr lang="en-US" sz="1100" u="sng">
              <a:solidFill>
                <a:schemeClr val="dk1"/>
              </a:solidFill>
              <a:effectLst/>
              <a:latin typeface="+mn-lt"/>
              <a:ea typeface="+mn-ea"/>
              <a:cs typeface="+mn-cs"/>
              <a:hlinkClick xmlns:r="http://schemas.openxmlformats.org/officeDocument/2006/relationships" r:id=""/>
            </a:rPr>
            <a:t>rs</a:t>
          </a:r>
          <a:r>
            <a:rPr lang="sr-Cyrl-RS" sz="1100">
              <a:solidFill>
                <a:schemeClr val="dk1"/>
              </a:solidFill>
              <a:effectLst/>
              <a:latin typeface="+mn-lt"/>
              <a:ea typeface="+mn-ea"/>
              <a:cs typeface="+mn-cs"/>
            </a:rPr>
            <a:t> грађани могу да прате позитиван утицај дигитализације на очување животне средине. </a:t>
          </a:r>
          <a:r>
            <a:rPr lang="sr-Cyrl-RS" sz="1100" b="1">
              <a:solidFill>
                <a:schemeClr val="dk1"/>
              </a:solidFill>
              <a:effectLst/>
              <a:latin typeface="+mn-lt"/>
              <a:ea typeface="+mn-ea"/>
              <a:cs typeface="+mn-cs"/>
            </a:rPr>
            <a:t>Развојем електронских услуга у Србији до краја 2022. године уштеђено је: </a:t>
          </a:r>
          <a:endParaRPr lang="en-US" sz="1100" b="1">
            <a:solidFill>
              <a:schemeClr val="dk1"/>
            </a:solidFill>
            <a:effectLst/>
            <a:latin typeface="+mn-lt"/>
            <a:ea typeface="+mn-ea"/>
            <a:cs typeface="+mn-cs"/>
          </a:endParaRPr>
        </a:p>
        <a:p>
          <a:pPr lvl="0"/>
          <a:r>
            <a:rPr lang="sr-Cyrl-RS" sz="1100">
              <a:solidFill>
                <a:schemeClr val="dk1"/>
              </a:solidFill>
              <a:effectLst/>
              <a:latin typeface="+mn-lt"/>
              <a:ea typeface="+mn-ea"/>
              <a:cs typeface="+mn-cs"/>
            </a:rPr>
            <a:t>17.813.200 </a:t>
          </a:r>
          <a:r>
            <a:rPr lang="en-US" sz="1100">
              <a:solidFill>
                <a:schemeClr val="dk1"/>
              </a:solidFill>
              <a:effectLst/>
              <a:latin typeface="+mn-lt"/>
              <a:ea typeface="+mn-ea"/>
              <a:cs typeface="+mn-cs"/>
            </a:rPr>
            <a:t>kWh </a:t>
          </a:r>
          <a:r>
            <a:rPr lang="sr-Cyrl-RS" sz="1100">
              <a:solidFill>
                <a:schemeClr val="dk1"/>
              </a:solidFill>
              <a:effectLst/>
              <a:latin typeface="+mn-lt"/>
              <a:ea typeface="+mn-ea"/>
              <a:cs typeface="+mn-cs"/>
            </a:rPr>
            <a:t>струје </a:t>
          </a:r>
          <a:endParaRPr lang="en-US" sz="1100">
            <a:solidFill>
              <a:schemeClr val="dk1"/>
            </a:solidFill>
            <a:effectLst/>
            <a:latin typeface="+mn-lt"/>
            <a:ea typeface="+mn-ea"/>
            <a:cs typeface="+mn-cs"/>
          </a:endParaRPr>
        </a:p>
        <a:p>
          <a:pPr lvl="0"/>
          <a:r>
            <a:rPr lang="sr-Cyrl-RS" sz="1100">
              <a:solidFill>
                <a:schemeClr val="dk1"/>
              </a:solidFill>
              <a:effectLst/>
              <a:latin typeface="+mn-lt"/>
              <a:ea typeface="+mn-ea"/>
              <a:cs typeface="+mn-cs"/>
            </a:rPr>
            <a:t>491.100.868 листова папира А4 </a:t>
          </a:r>
          <a:endParaRPr lang="en-US" sz="1100">
            <a:solidFill>
              <a:schemeClr val="dk1"/>
            </a:solidFill>
            <a:effectLst/>
            <a:latin typeface="+mn-lt"/>
            <a:ea typeface="+mn-ea"/>
            <a:cs typeface="+mn-cs"/>
          </a:endParaRPr>
        </a:p>
        <a:p>
          <a:pPr lvl="0"/>
          <a:r>
            <a:rPr lang="sr-Cyrl-RS" sz="1100">
              <a:solidFill>
                <a:schemeClr val="dk1"/>
              </a:solidFill>
              <a:effectLst/>
              <a:latin typeface="+mn-lt"/>
              <a:ea typeface="+mn-ea"/>
              <a:cs typeface="+mn-cs"/>
            </a:rPr>
            <a:t>2.500.264 кг папира</a:t>
          </a:r>
          <a:endParaRPr lang="en-US" sz="1100">
            <a:solidFill>
              <a:schemeClr val="dk1"/>
            </a:solidFill>
            <a:effectLst/>
            <a:latin typeface="+mn-lt"/>
            <a:ea typeface="+mn-ea"/>
            <a:cs typeface="+mn-cs"/>
          </a:endParaRPr>
        </a:p>
        <a:p>
          <a:pPr lvl="0"/>
          <a:r>
            <a:rPr lang="sr-Cyrl-RS" sz="1100">
              <a:solidFill>
                <a:schemeClr val="dk1"/>
              </a:solidFill>
              <a:effectLst/>
              <a:latin typeface="+mn-lt"/>
              <a:ea typeface="+mn-ea"/>
              <a:cs typeface="+mn-cs"/>
            </a:rPr>
            <a:t>49.110 одраслих стабала </a:t>
          </a:r>
          <a:endParaRPr lang="en-US" sz="1100">
            <a:solidFill>
              <a:schemeClr val="dk1"/>
            </a:solidFill>
            <a:effectLst/>
            <a:latin typeface="+mn-lt"/>
            <a:ea typeface="+mn-ea"/>
            <a:cs typeface="+mn-cs"/>
          </a:endParaRPr>
        </a:p>
        <a:p>
          <a:pPr lvl="0"/>
          <a:r>
            <a:rPr lang="sr-Cyrl-RS" sz="1100">
              <a:solidFill>
                <a:schemeClr val="dk1"/>
              </a:solidFill>
              <a:effectLst/>
              <a:latin typeface="+mn-lt"/>
              <a:ea typeface="+mn-ea"/>
              <a:cs typeface="+mn-cs"/>
            </a:rPr>
            <a:t>208.714.542 литара воде  </a:t>
          </a:r>
          <a:endParaRPr lang="en-US" sz="1100">
            <a:solidFill>
              <a:schemeClr val="dk1"/>
            </a:solidFill>
            <a:effectLst/>
            <a:latin typeface="+mn-lt"/>
            <a:ea typeface="+mn-ea"/>
            <a:cs typeface="+mn-cs"/>
          </a:endParaRPr>
        </a:p>
        <a:p>
          <a:pPr lvl="0"/>
          <a:r>
            <a:rPr lang="sr-Cyrl-RS" sz="1100">
              <a:solidFill>
                <a:schemeClr val="dk1"/>
              </a:solidFill>
              <a:effectLst/>
              <a:latin typeface="+mn-lt"/>
              <a:ea typeface="+mn-ea"/>
              <a:cs typeface="+mn-cs"/>
            </a:rPr>
            <a:t>350.000.000 сати чекања грађана</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sr-Cyrl-RS" sz="1100" b="1" u="sng">
              <a:solidFill>
                <a:schemeClr val="dk1"/>
              </a:solidFill>
              <a:effectLst/>
              <a:latin typeface="+mn-lt"/>
              <a:ea typeface="+mn-ea"/>
              <a:cs typeface="+mn-cs"/>
            </a:rPr>
            <a:t>ИЗАЗОВИ</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Успостављање Метарегистра у циљу обезбеђивања интероперабилности није завршено у 2022. години како је планирано због кашњења одобравања средстава у оквиру ЕДГе пројекта али је у завршној фази дефинисања пословних процеса. У 2023. години планирана је испорука платформе система.</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Идентификовано је скоро 700 административних поступака за грађане, међутим, попис је завршен за 200 админстративних поступака док је за преосталих 500 још увек у току. Органи нису приступили својој законској обавези и завршили попис у предвиђеном законском року. У  првој половини 2023. години органима ће бити обезбеђена помоћ како би се попис окончао.</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Успостављање мрежног оперативног центра SOC (енг. </a:t>
          </a:r>
          <a:r>
            <a:rPr lang="sr-Cyrl-RS" sz="1100" i="1">
              <a:solidFill>
                <a:schemeClr val="dk1"/>
              </a:solidFill>
              <a:effectLst/>
              <a:latin typeface="+mn-lt"/>
              <a:ea typeface="+mn-ea"/>
              <a:cs typeface="+mn-cs"/>
            </a:rPr>
            <a:t>Security Operation Centre</a:t>
          </a:r>
          <a:r>
            <a:rPr lang="sr-Cyrl-RS" sz="1100">
              <a:solidFill>
                <a:schemeClr val="dk1"/>
              </a:solidFill>
              <a:effectLst/>
              <a:latin typeface="+mn-lt"/>
              <a:ea typeface="+mn-ea"/>
              <a:cs typeface="+mn-cs"/>
            </a:rPr>
            <a:t>) није у у потпуности завршено у планираном року због потребе измене уговора са Светском банком која финансира овај пројекат.</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Иако је електронска Писарница стављена у функцију </a:t>
          </a:r>
          <a:r>
            <a:rPr lang="en-US" sz="1100" u="sng">
              <a:solidFill>
                <a:schemeClr val="dk1"/>
              </a:solidFill>
              <a:effectLst/>
              <a:latin typeface="+mn-lt"/>
              <a:ea typeface="+mn-ea"/>
              <a:cs typeface="+mn-cs"/>
              <a:hlinkClick xmlns:r="http://schemas.openxmlformats.org/officeDocument/2006/relationships" r:id=""/>
            </a:rPr>
            <a:t>https</a:t>
          </a:r>
          <a:r>
            <a:rPr lang="sr-Cyrl-RS" sz="1100" u="sng">
              <a:solidFill>
                <a:schemeClr val="dk1"/>
              </a:solidFill>
              <a:effectLst/>
              <a:latin typeface="+mn-lt"/>
              <a:ea typeface="+mn-ea"/>
              <a:cs typeface="+mn-cs"/>
              <a:hlinkClick xmlns:r="http://schemas.openxmlformats.org/officeDocument/2006/relationships" r:id=""/>
            </a:rPr>
            <a:t>://</a:t>
          </a:r>
          <a:r>
            <a:rPr lang="en-US" sz="1100" u="sng">
              <a:solidFill>
                <a:schemeClr val="dk1"/>
              </a:solidFill>
              <a:effectLst/>
              <a:latin typeface="+mn-lt"/>
              <a:ea typeface="+mn-ea"/>
              <a:cs typeface="+mn-cs"/>
              <a:hlinkClick xmlns:r="http://schemas.openxmlformats.org/officeDocument/2006/relationships" r:id=""/>
            </a:rPr>
            <a:t>pisarnica</a:t>
          </a:r>
          <a:r>
            <a:rPr lang="sr-Cyrl-RS" sz="1100" u="sng">
              <a:solidFill>
                <a:schemeClr val="dk1"/>
              </a:solidFill>
              <a:effectLst/>
              <a:latin typeface="+mn-lt"/>
              <a:ea typeface="+mn-ea"/>
              <a:cs typeface="+mn-cs"/>
              <a:hlinkClick xmlns:r="http://schemas.openxmlformats.org/officeDocument/2006/relationships" r:id=""/>
            </a:rPr>
            <a:t>.</a:t>
          </a:r>
          <a:r>
            <a:rPr lang="en-US" sz="1100" u="sng">
              <a:solidFill>
                <a:schemeClr val="dk1"/>
              </a:solidFill>
              <a:effectLst/>
              <a:latin typeface="+mn-lt"/>
              <a:ea typeface="+mn-ea"/>
              <a:cs typeface="+mn-cs"/>
              <a:hlinkClick xmlns:r="http://schemas.openxmlformats.org/officeDocument/2006/relationships" r:id=""/>
            </a:rPr>
            <a:t>gov</a:t>
          </a:r>
          <a:r>
            <a:rPr lang="sr-Cyrl-RS" sz="1100" u="sng">
              <a:solidFill>
                <a:schemeClr val="dk1"/>
              </a:solidFill>
              <a:effectLst/>
              <a:latin typeface="+mn-lt"/>
              <a:ea typeface="+mn-ea"/>
              <a:cs typeface="+mn-cs"/>
              <a:hlinkClick xmlns:r="http://schemas.openxmlformats.org/officeDocument/2006/relationships" r:id=""/>
            </a:rPr>
            <a:t>.</a:t>
          </a:r>
          <a:r>
            <a:rPr lang="en-US" sz="1100" u="sng">
              <a:solidFill>
                <a:schemeClr val="dk1"/>
              </a:solidFill>
              <a:effectLst/>
              <a:latin typeface="+mn-lt"/>
              <a:ea typeface="+mn-ea"/>
              <a:cs typeface="+mn-cs"/>
              <a:hlinkClick xmlns:r="http://schemas.openxmlformats.org/officeDocument/2006/relationships" r:id=""/>
            </a:rPr>
            <a:t>rs</a:t>
          </a:r>
          <a:r>
            <a:rPr lang="sr-Cyrl-RS" sz="1100" u="sng">
              <a:solidFill>
                <a:schemeClr val="dk1"/>
              </a:solidFill>
              <a:effectLst/>
              <a:latin typeface="+mn-lt"/>
              <a:ea typeface="+mn-ea"/>
              <a:cs typeface="+mn-cs"/>
              <a:hlinkClick xmlns:r="http://schemas.openxmlformats.org/officeDocument/2006/relationships" r:id=""/>
            </a:rPr>
            <a:t>/</a:t>
          </a:r>
          <a:r>
            <a:rPr lang="en-US" sz="1100">
              <a:solidFill>
                <a:schemeClr val="dk1"/>
              </a:solidFill>
              <a:effectLst/>
              <a:latin typeface="+mn-lt"/>
              <a:ea typeface="+mn-ea"/>
              <a:cs typeface="+mn-cs"/>
            </a:rPr>
            <a:t> </a:t>
          </a:r>
          <a:r>
            <a:rPr lang="sr-Cyrl-RS" sz="1100">
              <a:solidFill>
                <a:schemeClr val="dk1"/>
              </a:solidFill>
              <a:effectLst/>
              <a:latin typeface="+mn-lt"/>
              <a:ea typeface="+mn-ea"/>
              <a:cs typeface="+mn-cs"/>
            </a:rPr>
            <a:t>, недовољно се користи (МДУЛС и ИТЕ)</a:t>
          </a:r>
          <a:r>
            <a:rPr lang="sr-Latn-RS" sz="1100">
              <a:solidFill>
                <a:schemeClr val="dk1"/>
              </a:solidFill>
              <a:effectLst/>
              <a:latin typeface="+mn-lt"/>
              <a:ea typeface="+mn-ea"/>
              <a:cs typeface="+mn-cs"/>
            </a:rPr>
            <a:t>.</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Упутства за сваку услугу налазе на Порталу еУправа у текстуалном облику, али још увек нема видео упутстава за коришћење услуга, с обзиром да није било капацитета и ресурса за њихову израду. </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Функционалност Портала еУправа није усклађена са стандардима приступачности у потпуности с обзиром да се планира редизајн и унапређење самог Портала укључујући и имплементацију стандарда приступачности у 2024. години.</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sr-Cyrl-RS" sz="1100" b="1" u="sng">
              <a:solidFill>
                <a:schemeClr val="dk1"/>
              </a:solidFill>
              <a:effectLst/>
              <a:latin typeface="+mn-lt"/>
              <a:ea typeface="+mn-ea"/>
              <a:cs typeface="+mn-cs"/>
            </a:rPr>
            <a:t>ПРЕПОРУКЕ</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sr-Cyrl-RS" sz="1100">
              <a:solidFill>
                <a:schemeClr val="dk1"/>
              </a:solidFill>
              <a:effectLst/>
              <a:latin typeface="+mn-lt"/>
              <a:ea typeface="+mn-ea"/>
              <a:cs typeface="+mn-cs"/>
            </a:rPr>
            <a:t>Изазови су били предмет евалуације у претходном периоду а препоруке су рефлектоване у новом Програму за развој е-управе у РС 2023-2025. година. Процес евалуације резултата Програма е-управе 2020-2022 и израде новог АП Програма е-управе 2023-2025 обављени су под окриљем исте Посебне радне групе за евалуацију, измене и допуне актуелног Програма развоја е-управе 2020-2022 (Решење Министарства државне управе и локалне самоуправе број 021-02-861/2021-07 од 16.11.2021. Радну групу чинило је близу 40 чланова, представника готово свих министарстава и релевантних институција у РС, укључујући представнике пословног сектора, организација цивилног друштва и кључних донатора). Препоруке Евалуације су потврдиле да су циљеви и мере Програма 2020-2022 још увек актуелни и да је потребно планирати наставак активности за период 2023-2025. Матрица евалуације релевантности свих циљева/мера/активности била је полазна основа за рад на изради новог Акционог плана Програма е-управе 2023-2025. Све конкретне препоруке су уграђене у нови Програм развоја електронске управе 2023-2025. како би се обезбедио наставак реформе и активности за тај период.</a:t>
          </a:r>
          <a:endParaRPr lang="en-US" sz="1100">
            <a:solidFill>
              <a:schemeClr val="dk1"/>
            </a:solidFill>
            <a:effectLst/>
            <a:latin typeface="+mn-lt"/>
            <a:ea typeface="+mn-ea"/>
            <a:cs typeface="+mn-cs"/>
          </a:endParaRPr>
        </a:p>
        <a:p>
          <a:r>
            <a:rPr lang="sr-Cyrl-RS" sz="1100" b="1"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
  <sheetViews>
    <sheetView topLeftCell="A94" workbookViewId="0">
      <selection sqref="A1:M1"/>
    </sheetView>
  </sheetViews>
  <sheetFormatPr defaultRowHeight="12.75" x14ac:dyDescent="0.2"/>
  <sheetData>
    <row r="1" spans="2:13" x14ac:dyDescent="0.2">
      <c r="B1" s="63"/>
      <c r="C1" s="63"/>
      <c r="D1" s="63"/>
      <c r="E1" s="63"/>
      <c r="F1" s="63"/>
      <c r="G1" s="63"/>
      <c r="H1" s="63"/>
      <c r="I1" s="63"/>
      <c r="J1" s="63"/>
      <c r="K1" s="63"/>
      <c r="L1" s="63"/>
      <c r="M1" s="63"/>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110" zoomScaleNormal="110" workbookViewId="0">
      <selection activeCell="E28" sqref="E28"/>
    </sheetView>
  </sheetViews>
  <sheetFormatPr defaultColWidth="11.5703125" defaultRowHeight="12.75" x14ac:dyDescent="0.2"/>
  <cols>
    <col min="1" max="1" width="72.7109375" style="5" customWidth="1"/>
    <col min="2" max="2" width="19.7109375" style="5" bestFit="1" customWidth="1"/>
    <col min="3" max="3" width="21" style="5" bestFit="1" customWidth="1"/>
    <col min="4" max="4" width="20" style="5" bestFit="1" customWidth="1"/>
    <col min="5" max="5" width="22" style="5" bestFit="1" customWidth="1"/>
    <col min="6" max="16384" width="11.5703125" style="5"/>
  </cols>
  <sheetData>
    <row r="1" spans="1:7" x14ac:dyDescent="0.2">
      <c r="A1" s="6" t="s">
        <v>567</v>
      </c>
    </row>
    <row r="2" spans="1:7" x14ac:dyDescent="0.2">
      <c r="A2" s="1" t="s">
        <v>310</v>
      </c>
      <c r="B2" s="37" t="s">
        <v>319</v>
      </c>
      <c r="C2" s="37" t="s">
        <v>320</v>
      </c>
    </row>
    <row r="3" spans="1:7" x14ac:dyDescent="0.2">
      <c r="A3" s="1" t="s">
        <v>311</v>
      </c>
      <c r="B3" s="38">
        <f>SUM(ПЦ.1:ПЦ.4!B2)</f>
        <v>51</v>
      </c>
      <c r="C3" s="39"/>
    </row>
    <row r="4" spans="1:7" x14ac:dyDescent="0.2">
      <c r="A4" s="5" t="s">
        <v>315</v>
      </c>
      <c r="B4" s="40">
        <f>SUM(ПЦ.1:ПЦ.4!B3)</f>
        <v>7</v>
      </c>
      <c r="C4" s="41">
        <f>B4/B3</f>
        <v>0.13725490196078433</v>
      </c>
    </row>
    <row r="5" spans="1:7" x14ac:dyDescent="0.2">
      <c r="A5" s="5" t="s">
        <v>312</v>
      </c>
      <c r="B5" s="40">
        <f>SUM(ПЦ.1:ПЦ.4!B4)</f>
        <v>28</v>
      </c>
      <c r="C5" s="41">
        <f>B5/B3</f>
        <v>0.5490196078431373</v>
      </c>
    </row>
    <row r="6" spans="1:7" x14ac:dyDescent="0.2">
      <c r="A6" s="5" t="s">
        <v>313</v>
      </c>
      <c r="B6" s="40">
        <f>SUM(ПЦ.1:ПЦ.4!B5)</f>
        <v>16</v>
      </c>
      <c r="C6" s="41">
        <f>B6/B3</f>
        <v>0.31372549019607843</v>
      </c>
    </row>
    <row r="7" spans="1:7" x14ac:dyDescent="0.2">
      <c r="G7" s="5" t="s">
        <v>74</v>
      </c>
    </row>
    <row r="8" spans="1:7" x14ac:dyDescent="0.2">
      <c r="A8" s="1" t="s">
        <v>314</v>
      </c>
      <c r="B8" s="37" t="s">
        <v>319</v>
      </c>
      <c r="C8" s="37" t="s">
        <v>320</v>
      </c>
    </row>
    <row r="9" spans="1:7" x14ac:dyDescent="0.2">
      <c r="A9" s="1" t="s">
        <v>311</v>
      </c>
      <c r="B9" s="38">
        <f>SUM(ПЦ.1:ПЦ.4!B8)</f>
        <v>60</v>
      </c>
      <c r="C9" s="39"/>
    </row>
    <row r="10" spans="1:7" x14ac:dyDescent="0.2">
      <c r="A10" s="5" t="s">
        <v>315</v>
      </c>
      <c r="B10" s="40">
        <f>SUM(ПЦ.1:ПЦ.4!B9)</f>
        <v>28</v>
      </c>
      <c r="C10" s="41">
        <f>B10/B9</f>
        <v>0.46666666666666667</v>
      </c>
    </row>
    <row r="11" spans="1:7" x14ac:dyDescent="0.2">
      <c r="A11" s="5" t="s">
        <v>312</v>
      </c>
      <c r="B11" s="40">
        <f>SUM(ПЦ.1:ПЦ.4!B10)</f>
        <v>0</v>
      </c>
      <c r="C11" s="41">
        <f>B11/B9</f>
        <v>0</v>
      </c>
    </row>
    <row r="12" spans="1:7" x14ac:dyDescent="0.2">
      <c r="A12" s="5" t="s">
        <v>330</v>
      </c>
      <c r="B12" s="40">
        <f>SUM(ПЦ.1:ПЦ.4!B11)</f>
        <v>32</v>
      </c>
      <c r="C12" s="41">
        <f>B12/B9</f>
        <v>0.53333333333333333</v>
      </c>
    </row>
    <row r="14" spans="1:7" s="54" customFormat="1" x14ac:dyDescent="0.2">
      <c r="A14" s="1" t="s">
        <v>331</v>
      </c>
      <c r="B14" s="37" t="s">
        <v>319</v>
      </c>
      <c r="C14" s="37" t="s">
        <v>320</v>
      </c>
    </row>
    <row r="15" spans="1:7" s="54" customFormat="1" x14ac:dyDescent="0.2">
      <c r="A15" s="1" t="s">
        <v>311</v>
      </c>
      <c r="B15" s="38">
        <f>SUM(ПЦ.1:ПЦ.4!B14)</f>
        <v>9</v>
      </c>
      <c r="C15" s="55"/>
    </row>
    <row r="16" spans="1:7" s="54" customFormat="1" x14ac:dyDescent="0.2">
      <c r="A16" s="54" t="s">
        <v>315</v>
      </c>
      <c r="B16" s="40">
        <f>SUM(ПЦ.1:ПЦ.4!B15)</f>
        <v>6</v>
      </c>
      <c r="C16" s="41">
        <f>B16/B15</f>
        <v>0.66666666666666663</v>
      </c>
    </row>
    <row r="17" spans="1:5" s="54" customFormat="1" x14ac:dyDescent="0.2">
      <c r="A17" s="54" t="s">
        <v>312</v>
      </c>
      <c r="B17" s="40">
        <f>SUM(ПЦ.1:ПЦ.4!B16)</f>
        <v>0</v>
      </c>
      <c r="C17" s="41">
        <f>B17/B15</f>
        <v>0</v>
      </c>
    </row>
    <row r="18" spans="1:5" s="54" customFormat="1" x14ac:dyDescent="0.2">
      <c r="A18" s="54" t="s">
        <v>330</v>
      </c>
      <c r="B18" s="40">
        <f>SUM(ПЦ.1:ПЦ.4!B17)</f>
        <v>3</v>
      </c>
      <c r="C18" s="41">
        <f>B18/B15</f>
        <v>0.33333333333333331</v>
      </c>
    </row>
    <row r="19" spans="1:5" s="54" customFormat="1" x14ac:dyDescent="0.2"/>
    <row r="20" spans="1:5" x14ac:dyDescent="0.2">
      <c r="A20" s="51" t="s">
        <v>325</v>
      </c>
      <c r="B20" s="1" t="s">
        <v>326</v>
      </c>
      <c r="C20" s="1" t="s">
        <v>327</v>
      </c>
      <c r="D20" s="1" t="s">
        <v>328</v>
      </c>
      <c r="E20" s="1" t="s">
        <v>329</v>
      </c>
    </row>
    <row r="21" spans="1:5" x14ac:dyDescent="0.2">
      <c r="B21" s="48">
        <v>3305560</v>
      </c>
      <c r="C21" s="48">
        <v>2832956</v>
      </c>
      <c r="D21" s="48">
        <v>2422960</v>
      </c>
      <c r="E21" s="48">
        <v>1467186</v>
      </c>
    </row>
    <row r="22" spans="1:5" x14ac:dyDescent="0.2">
      <c r="C22" s="53">
        <f>C21/B21</f>
        <v>0.85702755357639859</v>
      </c>
      <c r="E22" s="53">
        <f>E21/D21</f>
        <v>0.60553455277841983</v>
      </c>
    </row>
    <row r="24" spans="1:5" x14ac:dyDescent="0.2">
      <c r="B24" s="3"/>
      <c r="C24" s="3"/>
      <c r="D2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110" zoomScaleNormal="110" workbookViewId="0">
      <selection activeCell="F11" sqref="F11"/>
    </sheetView>
  </sheetViews>
  <sheetFormatPr defaultColWidth="11.5703125" defaultRowHeight="12.75" x14ac:dyDescent="0.2"/>
  <cols>
    <col min="1" max="1" width="66.28515625" customWidth="1"/>
    <col min="2" max="2" width="22.5703125" bestFit="1" customWidth="1"/>
    <col min="3" max="3" width="32.140625" customWidth="1"/>
    <col min="4" max="4" width="15.7109375" customWidth="1"/>
    <col min="5" max="5" width="14.42578125" customWidth="1"/>
    <col min="6" max="6" width="52.85546875" customWidth="1"/>
  </cols>
  <sheetData>
    <row r="1" spans="1:6" x14ac:dyDescent="0.2">
      <c r="A1" s="6" t="s">
        <v>332</v>
      </c>
    </row>
    <row r="2" spans="1:6" x14ac:dyDescent="0.2">
      <c r="A2" s="7"/>
      <c r="B2" s="38" t="s">
        <v>315</v>
      </c>
      <c r="C2" s="38" t="s">
        <v>563</v>
      </c>
      <c r="D2" s="38" t="s">
        <v>312</v>
      </c>
      <c r="E2" s="38" t="s">
        <v>564</v>
      </c>
      <c r="F2" s="38" t="s">
        <v>565</v>
      </c>
    </row>
    <row r="3" spans="1:6" x14ac:dyDescent="0.2">
      <c r="A3" t="s">
        <v>557</v>
      </c>
      <c r="B3" s="39">
        <v>2</v>
      </c>
      <c r="C3" s="39">
        <v>3</v>
      </c>
      <c r="D3" s="39">
        <v>2</v>
      </c>
      <c r="E3" s="39">
        <v>7</v>
      </c>
      <c r="F3" s="44">
        <f>B3/E3</f>
        <v>0.2857142857142857</v>
      </c>
    </row>
    <row r="4" spans="1:6" x14ac:dyDescent="0.2">
      <c r="A4" t="s">
        <v>555</v>
      </c>
      <c r="B4" s="39">
        <v>3</v>
      </c>
      <c r="C4" s="39">
        <v>8</v>
      </c>
      <c r="D4" s="39">
        <v>19</v>
      </c>
      <c r="E4" s="39">
        <v>30</v>
      </c>
      <c r="F4" s="44">
        <f t="shared" ref="F4:F6" si="0">B4/E4</f>
        <v>0.1</v>
      </c>
    </row>
    <row r="5" spans="1:6" x14ac:dyDescent="0.2">
      <c r="A5" t="s">
        <v>554</v>
      </c>
      <c r="B5" s="39">
        <v>0</v>
      </c>
      <c r="C5" s="39">
        <v>2</v>
      </c>
      <c r="D5" s="39">
        <v>1</v>
      </c>
      <c r="E5" s="39">
        <v>3</v>
      </c>
      <c r="F5" s="44">
        <f>B5/E5</f>
        <v>0</v>
      </c>
    </row>
    <row r="6" spans="1:6" x14ac:dyDescent="0.2">
      <c r="A6" t="s">
        <v>556</v>
      </c>
      <c r="B6" s="39">
        <v>1</v>
      </c>
      <c r="C6" s="39">
        <v>0</v>
      </c>
      <c r="D6" s="39">
        <v>2</v>
      </c>
      <c r="E6" s="39">
        <v>3</v>
      </c>
      <c r="F6" s="44">
        <f t="shared" si="0"/>
        <v>0.33333333333333331</v>
      </c>
    </row>
    <row r="7" spans="1:6" s="5" customFormat="1" x14ac:dyDescent="0.2">
      <c r="A7" s="5" t="s">
        <v>333</v>
      </c>
      <c r="B7" s="39">
        <v>0</v>
      </c>
      <c r="C7" s="39">
        <v>0</v>
      </c>
      <c r="D7" s="39">
        <v>1</v>
      </c>
      <c r="E7" s="39">
        <v>1</v>
      </c>
      <c r="F7" s="44">
        <f>B7/E7</f>
        <v>0</v>
      </c>
    </row>
    <row r="8" spans="1:6" x14ac:dyDescent="0.2">
      <c r="A8" s="43" t="s">
        <v>334</v>
      </c>
      <c r="B8" s="45">
        <v>0</v>
      </c>
      <c r="C8" s="45">
        <v>2</v>
      </c>
      <c r="D8" s="45">
        <v>0</v>
      </c>
      <c r="E8" s="45">
        <v>2</v>
      </c>
      <c r="F8" s="44">
        <f t="shared" ref="F8:F15" si="1">B8/E8</f>
        <v>0</v>
      </c>
    </row>
    <row r="9" spans="1:6" x14ac:dyDescent="0.2">
      <c r="A9" s="60" t="s">
        <v>553</v>
      </c>
      <c r="B9" s="61">
        <v>1</v>
      </c>
      <c r="C9" s="61">
        <v>0</v>
      </c>
      <c r="D9" s="61">
        <v>0</v>
      </c>
      <c r="E9" s="62">
        <v>1</v>
      </c>
      <c r="F9" s="44">
        <f t="shared" si="1"/>
        <v>1</v>
      </c>
    </row>
    <row r="10" spans="1:6" x14ac:dyDescent="0.2">
      <c r="A10" s="60" t="s">
        <v>558</v>
      </c>
      <c r="B10" s="61">
        <v>0</v>
      </c>
      <c r="C10" s="61">
        <v>1</v>
      </c>
      <c r="D10" s="61">
        <v>0</v>
      </c>
      <c r="E10" s="61">
        <v>1</v>
      </c>
      <c r="F10" s="44">
        <f t="shared" si="1"/>
        <v>0</v>
      </c>
    </row>
    <row r="11" spans="1:6" x14ac:dyDescent="0.2">
      <c r="A11" s="60" t="s">
        <v>560</v>
      </c>
      <c r="B11" s="61">
        <v>0</v>
      </c>
      <c r="C11" s="61">
        <v>0</v>
      </c>
      <c r="D11" s="61">
        <v>1</v>
      </c>
      <c r="E11" s="61">
        <v>1</v>
      </c>
      <c r="F11" s="44">
        <f t="shared" si="1"/>
        <v>0</v>
      </c>
    </row>
    <row r="12" spans="1:6" x14ac:dyDescent="0.2">
      <c r="A12" s="60" t="s">
        <v>559</v>
      </c>
      <c r="B12" s="61">
        <v>0</v>
      </c>
      <c r="C12" s="61">
        <v>0</v>
      </c>
      <c r="D12" s="61">
        <v>0</v>
      </c>
      <c r="E12" s="61">
        <v>0</v>
      </c>
      <c r="F12" s="44" t="e">
        <f t="shared" si="1"/>
        <v>#DIV/0!</v>
      </c>
    </row>
    <row r="13" spans="1:6" x14ac:dyDescent="0.2">
      <c r="A13" s="60" t="s">
        <v>561</v>
      </c>
      <c r="B13" s="61">
        <v>0</v>
      </c>
      <c r="C13" s="61">
        <v>0</v>
      </c>
      <c r="D13" s="61">
        <v>0</v>
      </c>
      <c r="E13" s="61">
        <v>0</v>
      </c>
      <c r="F13" s="44" t="e">
        <f t="shared" si="1"/>
        <v>#DIV/0!</v>
      </c>
    </row>
    <row r="14" spans="1:6" x14ac:dyDescent="0.2">
      <c r="A14" s="60" t="s">
        <v>562</v>
      </c>
      <c r="B14" s="61">
        <v>0</v>
      </c>
      <c r="C14" s="61">
        <v>0</v>
      </c>
      <c r="D14" s="61">
        <v>1</v>
      </c>
      <c r="E14" s="61">
        <v>1</v>
      </c>
      <c r="F14" s="44">
        <f t="shared" si="1"/>
        <v>0</v>
      </c>
    </row>
    <row r="15" spans="1:6" x14ac:dyDescent="0.2">
      <c r="A15" s="60" t="s">
        <v>566</v>
      </c>
      <c r="B15" s="61">
        <v>0</v>
      </c>
      <c r="C15" s="61">
        <v>0</v>
      </c>
      <c r="D15" s="61">
        <v>1</v>
      </c>
      <c r="E15" s="61">
        <v>1</v>
      </c>
      <c r="F15" s="44">
        <f t="shared" si="1"/>
        <v>0</v>
      </c>
    </row>
    <row r="16" spans="1:6" x14ac:dyDescent="0.2">
      <c r="B16">
        <f>SUM(B3:B15)</f>
        <v>7</v>
      </c>
      <c r="C16">
        <f>SUM(C3:C15)</f>
        <v>16</v>
      </c>
      <c r="D16">
        <f>SUM(D3:D15)</f>
        <v>28</v>
      </c>
      <c r="E16" s="6">
        <f>SUM(E3:E15)</f>
        <v>51</v>
      </c>
    </row>
    <row r="17" spans="1:1" x14ac:dyDescent="0.2">
      <c r="A17" s="5"/>
    </row>
    <row r="18" spans="1:1" ht="7.9" customHeight="1" x14ac:dyDescent="0.2">
      <c r="A18" s="5"/>
    </row>
    <row r="19" spans="1:1" x14ac:dyDescent="0.2">
      <c r="A19" s="5"/>
    </row>
    <row r="20" spans="1:1" s="5" customFormat="1" x14ac:dyDescent="0.2"/>
    <row r="21" spans="1:1" x14ac:dyDescent="0.2">
      <c r="A21" s="5"/>
    </row>
    <row r="22" spans="1:1" x14ac:dyDescent="0.2">
      <c r="A22" s="5"/>
    </row>
    <row r="23" spans="1:1" x14ac:dyDescent="0.2">
      <c r="A23" s="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opLeftCell="A25" workbookViewId="0">
      <selection activeCell="D47" sqref="D47"/>
    </sheetView>
  </sheetViews>
  <sheetFormatPr defaultColWidth="11.5703125" defaultRowHeight="12.75" x14ac:dyDescent="0.2"/>
  <cols>
    <col min="1" max="1" width="95.42578125" style="12" customWidth="1"/>
    <col min="2" max="2" width="23.28515625" style="10" bestFit="1" customWidth="1"/>
    <col min="3" max="3" width="21" style="10" bestFit="1" customWidth="1"/>
    <col min="4" max="4" width="25" style="10" bestFit="1" customWidth="1"/>
    <col min="5" max="6" width="23.28515625" style="5" customWidth="1"/>
    <col min="7" max="16384" width="11.5703125" style="5"/>
  </cols>
  <sheetData>
    <row r="1" spans="1:4" x14ac:dyDescent="0.2">
      <c r="A1" s="8" t="s">
        <v>310</v>
      </c>
      <c r="B1" s="9" t="s">
        <v>319</v>
      </c>
      <c r="C1" s="9" t="s">
        <v>320</v>
      </c>
    </row>
    <row r="2" spans="1:4" x14ac:dyDescent="0.2">
      <c r="A2" s="8" t="s">
        <v>311</v>
      </c>
      <c r="B2" s="11">
        <v>30</v>
      </c>
    </row>
    <row r="3" spans="1:4" x14ac:dyDescent="0.2">
      <c r="A3" s="12" t="s">
        <v>315</v>
      </c>
      <c r="B3" s="10">
        <v>3</v>
      </c>
      <c r="C3" s="13">
        <f>B3/B2</f>
        <v>0.1</v>
      </c>
    </row>
    <row r="4" spans="1:4" x14ac:dyDescent="0.2">
      <c r="A4" s="12" t="s">
        <v>312</v>
      </c>
      <c r="B4" s="10">
        <v>16</v>
      </c>
      <c r="C4" s="13">
        <f>B4/B2</f>
        <v>0.53333333333333333</v>
      </c>
    </row>
    <row r="5" spans="1:4" x14ac:dyDescent="0.2">
      <c r="A5" s="12" t="s">
        <v>313</v>
      </c>
      <c r="B5" s="10">
        <v>11</v>
      </c>
      <c r="C5" s="13">
        <f>B5/B2</f>
        <v>0.36666666666666664</v>
      </c>
    </row>
    <row r="7" spans="1:4" x14ac:dyDescent="0.2">
      <c r="A7" s="1" t="s">
        <v>314</v>
      </c>
      <c r="B7" s="9" t="s">
        <v>319</v>
      </c>
      <c r="C7" s="9" t="s">
        <v>320</v>
      </c>
    </row>
    <row r="8" spans="1:4" x14ac:dyDescent="0.2">
      <c r="A8" s="14" t="s">
        <v>311</v>
      </c>
      <c r="B8" s="11">
        <v>20</v>
      </c>
      <c r="C8" s="15"/>
    </row>
    <row r="9" spans="1:4" x14ac:dyDescent="0.2">
      <c r="A9" s="12" t="s">
        <v>315</v>
      </c>
      <c r="B9" s="10">
        <v>8</v>
      </c>
      <c r="C9" s="16">
        <f>B9/B8</f>
        <v>0.4</v>
      </c>
    </row>
    <row r="10" spans="1:4" x14ac:dyDescent="0.2">
      <c r="A10" s="12" t="s">
        <v>312</v>
      </c>
      <c r="C10" s="16">
        <f>B10/B8</f>
        <v>0</v>
      </c>
    </row>
    <row r="11" spans="1:4" x14ac:dyDescent="0.2">
      <c r="A11" s="12" t="s">
        <v>330</v>
      </c>
      <c r="B11" s="10">
        <v>12</v>
      </c>
      <c r="C11" s="16">
        <f>B11/B8</f>
        <v>0.6</v>
      </c>
    </row>
    <row r="13" spans="1:4" s="54" customFormat="1" x14ac:dyDescent="0.2">
      <c r="A13" s="1" t="s">
        <v>316</v>
      </c>
      <c r="B13" s="9" t="s">
        <v>319</v>
      </c>
      <c r="C13" s="9" t="s">
        <v>320</v>
      </c>
      <c r="D13" s="10"/>
    </row>
    <row r="14" spans="1:4" s="54" customFormat="1" x14ac:dyDescent="0.2">
      <c r="A14" s="14" t="s">
        <v>311</v>
      </c>
      <c r="B14" s="11">
        <v>3</v>
      </c>
      <c r="C14" s="15"/>
      <c r="D14" s="10"/>
    </row>
    <row r="15" spans="1:4" s="54" customFormat="1" x14ac:dyDescent="0.2">
      <c r="A15" s="12" t="s">
        <v>315</v>
      </c>
      <c r="B15" s="10">
        <v>2</v>
      </c>
      <c r="C15" s="16">
        <f>B15/B14</f>
        <v>0.66666666666666663</v>
      </c>
      <c r="D15" s="10"/>
    </row>
    <row r="16" spans="1:4" s="54" customFormat="1" x14ac:dyDescent="0.2">
      <c r="A16" s="12" t="s">
        <v>312</v>
      </c>
      <c r="B16" s="10"/>
      <c r="C16" s="16">
        <f>B16/B14</f>
        <v>0</v>
      </c>
      <c r="D16" s="10"/>
    </row>
    <row r="17" spans="1:4" s="54" customFormat="1" x14ac:dyDescent="0.2">
      <c r="A17" s="12" t="s">
        <v>330</v>
      </c>
      <c r="B17" s="10">
        <v>1</v>
      </c>
      <c r="C17" s="16">
        <f>B17/B14</f>
        <v>0.33333333333333331</v>
      </c>
      <c r="D17" s="10"/>
    </row>
    <row r="18" spans="1:4" s="54" customFormat="1" x14ac:dyDescent="0.2">
      <c r="A18" s="12"/>
      <c r="B18" s="10"/>
      <c r="C18" s="16"/>
      <c r="D18" s="10"/>
    </row>
    <row r="19" spans="1:4" x14ac:dyDescent="0.2">
      <c r="A19" s="8" t="s">
        <v>317</v>
      </c>
      <c r="B19" s="9" t="s">
        <v>335</v>
      </c>
      <c r="C19" s="9" t="s">
        <v>323</v>
      </c>
      <c r="D19" s="9" t="s">
        <v>324</v>
      </c>
    </row>
    <row r="20" spans="1:4" ht="25.5" x14ac:dyDescent="0.2">
      <c r="A20" s="57" t="s">
        <v>0</v>
      </c>
      <c r="B20" s="32">
        <v>37</v>
      </c>
      <c r="C20" s="33" t="s">
        <v>174</v>
      </c>
      <c r="D20" s="32">
        <v>120</v>
      </c>
    </row>
    <row r="21" spans="1:4" ht="25.5" x14ac:dyDescent="0.2">
      <c r="A21" s="58" t="s">
        <v>2</v>
      </c>
      <c r="B21" s="32">
        <v>0</v>
      </c>
      <c r="C21" s="32">
        <v>45</v>
      </c>
      <c r="D21" s="32">
        <v>192</v>
      </c>
    </row>
    <row r="22" spans="1:4" x14ac:dyDescent="0.2">
      <c r="A22" s="58" t="s">
        <v>3</v>
      </c>
      <c r="B22" s="32">
        <v>0</v>
      </c>
      <c r="C22" s="33" t="s">
        <v>16</v>
      </c>
      <c r="D22" s="32">
        <v>12</v>
      </c>
    </row>
    <row r="23" spans="1:4" x14ac:dyDescent="0.2">
      <c r="A23" s="58"/>
      <c r="B23" s="32"/>
      <c r="C23" s="33"/>
      <c r="D23" s="32"/>
    </row>
    <row r="24" spans="1:4" x14ac:dyDescent="0.2">
      <c r="A24" s="24" t="s">
        <v>318</v>
      </c>
      <c r="B24" s="9" t="s">
        <v>335</v>
      </c>
      <c r="C24" s="9" t="s">
        <v>323</v>
      </c>
      <c r="D24" s="9" t="s">
        <v>324</v>
      </c>
    </row>
    <row r="25" spans="1:4" x14ac:dyDescent="0.2">
      <c r="A25" s="58" t="s">
        <v>293</v>
      </c>
      <c r="B25" s="32">
        <v>0</v>
      </c>
      <c r="C25" s="33" t="s">
        <v>33</v>
      </c>
      <c r="D25" s="32">
        <v>111</v>
      </c>
    </row>
    <row r="26" spans="1:4" x14ac:dyDescent="0.2">
      <c r="A26" s="58" t="s">
        <v>5</v>
      </c>
      <c r="B26" s="32">
        <v>0</v>
      </c>
      <c r="C26" s="33" t="s">
        <v>9</v>
      </c>
      <c r="D26" s="32">
        <v>181</v>
      </c>
    </row>
    <row r="27" spans="1:4" x14ac:dyDescent="0.2">
      <c r="A27" s="58" t="s">
        <v>8</v>
      </c>
      <c r="B27" s="32">
        <v>0</v>
      </c>
      <c r="C27" s="33" t="s">
        <v>52</v>
      </c>
      <c r="D27" s="32">
        <v>100</v>
      </c>
    </row>
    <row r="28" spans="1:4" x14ac:dyDescent="0.2">
      <c r="A28" s="58" t="s">
        <v>10</v>
      </c>
      <c r="B28" s="32">
        <v>0</v>
      </c>
      <c r="C28" s="33" t="s">
        <v>96</v>
      </c>
      <c r="D28" s="32" t="s">
        <v>73</v>
      </c>
    </row>
    <row r="29" spans="1:4" x14ac:dyDescent="0.2">
      <c r="A29" s="58" t="s">
        <v>12</v>
      </c>
      <c r="B29" s="32">
        <v>0</v>
      </c>
      <c r="C29" s="33" t="s">
        <v>1</v>
      </c>
      <c r="D29" s="32">
        <v>10</v>
      </c>
    </row>
    <row r="30" spans="1:4" x14ac:dyDescent="0.2">
      <c r="A30" s="58" t="s">
        <v>14</v>
      </c>
      <c r="B30" s="32">
        <v>0</v>
      </c>
      <c r="C30" s="33" t="s">
        <v>242</v>
      </c>
      <c r="D30" s="32">
        <v>0</v>
      </c>
    </row>
    <row r="31" spans="1:4" x14ac:dyDescent="0.2">
      <c r="A31" s="58" t="s">
        <v>15</v>
      </c>
      <c r="B31" s="32">
        <v>5</v>
      </c>
      <c r="C31" s="33" t="s">
        <v>9</v>
      </c>
      <c r="D31" s="32">
        <v>71</v>
      </c>
    </row>
    <row r="32" spans="1:4" x14ac:dyDescent="0.2">
      <c r="A32" s="58" t="s">
        <v>17</v>
      </c>
      <c r="B32" s="32">
        <v>5</v>
      </c>
      <c r="C32" s="32">
        <v>200</v>
      </c>
      <c r="D32" s="32">
        <v>460</v>
      </c>
    </row>
    <row r="33" spans="1:5" x14ac:dyDescent="0.2">
      <c r="A33" s="58" t="s">
        <v>18</v>
      </c>
      <c r="B33" s="32">
        <v>10</v>
      </c>
      <c r="C33" s="32">
        <v>85</v>
      </c>
      <c r="D33" s="32" t="s">
        <v>73</v>
      </c>
    </row>
    <row r="34" spans="1:5" x14ac:dyDescent="0.2">
      <c r="A34" s="58" t="s">
        <v>19</v>
      </c>
      <c r="B34" s="32">
        <v>300</v>
      </c>
      <c r="C34" s="32">
        <v>4000</v>
      </c>
      <c r="D34" s="32">
        <v>440</v>
      </c>
    </row>
    <row r="35" spans="1:5" x14ac:dyDescent="0.2">
      <c r="A35" s="58" t="s">
        <v>20</v>
      </c>
      <c r="B35" s="32">
        <v>0</v>
      </c>
      <c r="C35" s="33" t="s">
        <v>123</v>
      </c>
      <c r="D35" s="32">
        <v>3</v>
      </c>
    </row>
    <row r="36" spans="1:5" x14ac:dyDescent="0.2">
      <c r="A36" s="58" t="s">
        <v>21</v>
      </c>
      <c r="B36" s="32">
        <v>0</v>
      </c>
      <c r="C36" s="33" t="s">
        <v>7</v>
      </c>
      <c r="D36" s="32" t="s">
        <v>73</v>
      </c>
    </row>
    <row r="37" spans="1:5" x14ac:dyDescent="0.2">
      <c r="A37" s="58" t="s">
        <v>22</v>
      </c>
      <c r="B37" s="32">
        <v>0</v>
      </c>
      <c r="C37" s="32">
        <v>3</v>
      </c>
      <c r="D37" s="32" t="s">
        <v>73</v>
      </c>
    </row>
    <row r="38" spans="1:5" x14ac:dyDescent="0.2">
      <c r="A38" s="58" t="s">
        <v>23</v>
      </c>
      <c r="B38" s="32">
        <v>0</v>
      </c>
      <c r="C38" s="32">
        <v>3</v>
      </c>
      <c r="D38" s="32" t="s">
        <v>73</v>
      </c>
    </row>
    <row r="39" spans="1:5" ht="25.5" x14ac:dyDescent="0.2">
      <c r="A39" s="58" t="s">
        <v>24</v>
      </c>
      <c r="B39" s="32">
        <v>50</v>
      </c>
      <c r="C39" s="32">
        <v>90</v>
      </c>
      <c r="D39" s="32" t="s">
        <v>73</v>
      </c>
    </row>
    <row r="40" spans="1:5" ht="51" x14ac:dyDescent="0.2">
      <c r="A40" s="58" t="s">
        <v>294</v>
      </c>
      <c r="B40" s="32">
        <v>10</v>
      </c>
      <c r="C40" s="32">
        <v>100</v>
      </c>
      <c r="D40" s="32">
        <v>100</v>
      </c>
    </row>
    <row r="41" spans="1:5" x14ac:dyDescent="0.2">
      <c r="A41" s="58" t="s">
        <v>309</v>
      </c>
      <c r="B41" s="32">
        <v>15</v>
      </c>
      <c r="C41" s="32">
        <v>100</v>
      </c>
      <c r="D41" s="32" t="s">
        <v>73</v>
      </c>
    </row>
    <row r="42" spans="1:5" s="22" customFormat="1" x14ac:dyDescent="0.2">
      <c r="A42" s="58" t="s">
        <v>25</v>
      </c>
      <c r="B42" s="32">
        <v>50</v>
      </c>
      <c r="C42" s="33" t="s">
        <v>300</v>
      </c>
      <c r="D42" s="32">
        <v>220</v>
      </c>
      <c r="E42" s="77"/>
    </row>
    <row r="43" spans="1:5" x14ac:dyDescent="0.2">
      <c r="A43" s="4"/>
      <c r="B43" s="20"/>
      <c r="C43" s="25"/>
      <c r="D43" s="20"/>
      <c r="E43" s="22"/>
    </row>
    <row r="44" spans="1:5" x14ac:dyDescent="0.2">
      <c r="A44" s="46" t="s">
        <v>568</v>
      </c>
      <c r="B44" s="9" t="s">
        <v>326</v>
      </c>
      <c r="C44" s="9" t="s">
        <v>327</v>
      </c>
      <c r="D44" s="9" t="s">
        <v>328</v>
      </c>
      <c r="E44" s="1" t="s">
        <v>329</v>
      </c>
    </row>
    <row r="45" spans="1:5" x14ac:dyDescent="0.2">
      <c r="B45" s="47">
        <v>3194971</v>
      </c>
      <c r="C45" s="47">
        <v>2790449</v>
      </c>
      <c r="D45" s="47">
        <v>2034296</v>
      </c>
      <c r="E45" s="47">
        <v>1241857</v>
      </c>
    </row>
    <row r="46" spans="1:5" x14ac:dyDescent="0.2">
      <c r="B46" s="47"/>
      <c r="C46" s="49">
        <f>C45/B45</f>
        <v>0.87338789616556767</v>
      </c>
      <c r="D46" s="47"/>
      <c r="E46" s="49">
        <f>E45/D45</f>
        <v>0.61046032632419278</v>
      </c>
    </row>
    <row r="47" spans="1:5" x14ac:dyDescent="0.2">
      <c r="B47" s="20"/>
      <c r="C47" s="20"/>
      <c r="D47" s="20"/>
      <c r="E47" s="3"/>
    </row>
    <row r="48" spans="1:5" x14ac:dyDescent="0.2">
      <c r="B48" s="20"/>
      <c r="C48" s="20"/>
      <c r="D48" s="20"/>
      <c r="E48" s="3"/>
    </row>
    <row r="49" spans="1:5" x14ac:dyDescent="0.2">
      <c r="B49" s="20"/>
      <c r="C49" s="20"/>
      <c r="D49" s="20"/>
      <c r="E49" s="3"/>
    </row>
    <row r="50" spans="1:5" x14ac:dyDescent="0.2">
      <c r="B50" s="20"/>
      <c r="C50" s="20"/>
      <c r="D50" s="20"/>
      <c r="E50" s="3"/>
    </row>
    <row r="51" spans="1:5" x14ac:dyDescent="0.2">
      <c r="B51" s="20"/>
      <c r="C51" s="20"/>
      <c r="D51" s="20"/>
      <c r="E51" s="3"/>
    </row>
    <row r="52" spans="1:5" x14ac:dyDescent="0.2">
      <c r="B52" s="20"/>
      <c r="C52" s="20"/>
      <c r="D52" s="20"/>
      <c r="E52" s="3"/>
    </row>
    <row r="53" spans="1:5" x14ac:dyDescent="0.2">
      <c r="B53" s="20"/>
      <c r="C53" s="20"/>
      <c r="D53" s="20"/>
      <c r="E53" s="3"/>
    </row>
    <row r="54" spans="1:5" x14ac:dyDescent="0.2">
      <c r="A54" s="21"/>
      <c r="B54" s="42"/>
      <c r="C54" s="42"/>
      <c r="D54" s="42"/>
      <c r="E54" s="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opLeftCell="A25" workbookViewId="0">
      <selection activeCell="C29" sqref="C29"/>
    </sheetView>
  </sheetViews>
  <sheetFormatPr defaultColWidth="11.5703125" defaultRowHeight="12.75" x14ac:dyDescent="0.2"/>
  <cols>
    <col min="1" max="1" width="95.42578125" style="28" customWidth="1"/>
    <col min="2" max="2" width="23.28515625" style="10" bestFit="1" customWidth="1"/>
    <col min="3" max="3" width="21" style="10" bestFit="1" customWidth="1"/>
    <col min="4" max="4" width="25" style="10" bestFit="1" customWidth="1"/>
    <col min="5" max="5" width="21.85546875" style="5" customWidth="1"/>
    <col min="6" max="16384" width="11.5703125" style="5"/>
  </cols>
  <sheetData>
    <row r="1" spans="1:4" x14ac:dyDescent="0.2">
      <c r="A1" s="27" t="s">
        <v>310</v>
      </c>
      <c r="B1" s="9" t="s">
        <v>319</v>
      </c>
      <c r="C1" s="9" t="s">
        <v>320</v>
      </c>
    </row>
    <row r="2" spans="1:4" x14ac:dyDescent="0.2">
      <c r="A2" s="27" t="s">
        <v>311</v>
      </c>
      <c r="B2" s="11">
        <v>4</v>
      </c>
    </row>
    <row r="3" spans="1:4" x14ac:dyDescent="0.2">
      <c r="A3" s="28" t="s">
        <v>315</v>
      </c>
      <c r="B3" s="10">
        <v>1</v>
      </c>
      <c r="C3" s="13">
        <f>B3/B2</f>
        <v>0.25</v>
      </c>
    </row>
    <row r="4" spans="1:4" x14ac:dyDescent="0.2">
      <c r="A4" s="28" t="s">
        <v>312</v>
      </c>
      <c r="B4" s="10">
        <v>1</v>
      </c>
      <c r="C4" s="13">
        <f>B4/B2</f>
        <v>0.25</v>
      </c>
    </row>
    <row r="5" spans="1:4" x14ac:dyDescent="0.2">
      <c r="A5" s="28" t="s">
        <v>313</v>
      </c>
      <c r="B5" s="10">
        <v>2</v>
      </c>
      <c r="C5" s="13">
        <f>B5/B2</f>
        <v>0.5</v>
      </c>
    </row>
    <row r="7" spans="1:4" x14ac:dyDescent="0.2">
      <c r="A7" s="1" t="s">
        <v>314</v>
      </c>
      <c r="B7" s="9" t="s">
        <v>319</v>
      </c>
      <c r="C7" s="9" t="s">
        <v>320</v>
      </c>
    </row>
    <row r="8" spans="1:4" x14ac:dyDescent="0.2">
      <c r="A8" s="29" t="s">
        <v>311</v>
      </c>
      <c r="B8" s="11">
        <f>COUNTA(B24:B37)</f>
        <v>14</v>
      </c>
      <c r="C8" s="15"/>
    </row>
    <row r="9" spans="1:4" x14ac:dyDescent="0.2">
      <c r="A9" s="28" t="s">
        <v>315</v>
      </c>
      <c r="B9" s="10">
        <v>3</v>
      </c>
      <c r="C9" s="16">
        <f>B9/B8</f>
        <v>0.21428571428571427</v>
      </c>
    </row>
    <row r="10" spans="1:4" x14ac:dyDescent="0.2">
      <c r="A10" s="28" t="s">
        <v>312</v>
      </c>
      <c r="C10" s="16">
        <f>B10/B8</f>
        <v>0</v>
      </c>
    </row>
    <row r="11" spans="1:4" x14ac:dyDescent="0.2">
      <c r="A11" s="28" t="s">
        <v>330</v>
      </c>
      <c r="B11" s="10">
        <v>11</v>
      </c>
      <c r="C11" s="16">
        <f>B11/B8</f>
        <v>0.7857142857142857</v>
      </c>
    </row>
    <row r="12" spans="1:4" s="54" customFormat="1" x14ac:dyDescent="0.2">
      <c r="A12" s="28"/>
      <c r="B12" s="10"/>
      <c r="C12" s="16"/>
      <c r="D12" s="10"/>
    </row>
    <row r="13" spans="1:4" s="54" customFormat="1" x14ac:dyDescent="0.2">
      <c r="A13" s="1" t="s">
        <v>316</v>
      </c>
      <c r="B13" s="9" t="s">
        <v>319</v>
      </c>
      <c r="C13" s="9" t="s">
        <v>320</v>
      </c>
      <c r="D13" s="10"/>
    </row>
    <row r="14" spans="1:4" s="54" customFormat="1" x14ac:dyDescent="0.2">
      <c r="A14" s="14" t="s">
        <v>311</v>
      </c>
      <c r="B14" s="11">
        <v>2</v>
      </c>
      <c r="C14" s="15"/>
      <c r="D14" s="10"/>
    </row>
    <row r="15" spans="1:4" s="54" customFormat="1" x14ac:dyDescent="0.2">
      <c r="A15" s="12" t="s">
        <v>315</v>
      </c>
      <c r="B15" s="10">
        <v>1</v>
      </c>
      <c r="C15" s="16">
        <f>B15/B14</f>
        <v>0.5</v>
      </c>
      <c r="D15" s="10"/>
    </row>
    <row r="16" spans="1:4" s="54" customFormat="1" x14ac:dyDescent="0.2">
      <c r="A16" s="12" t="s">
        <v>312</v>
      </c>
      <c r="B16" s="10"/>
      <c r="C16" s="16">
        <f>B16/B14</f>
        <v>0</v>
      </c>
      <c r="D16" s="10"/>
    </row>
    <row r="17" spans="1:4" x14ac:dyDescent="0.2">
      <c r="A17" s="12" t="s">
        <v>330</v>
      </c>
      <c r="B17" s="10">
        <v>1</v>
      </c>
      <c r="C17" s="16">
        <f>B17/B14</f>
        <v>0.5</v>
      </c>
    </row>
    <row r="18" spans="1:4" s="54" customFormat="1" x14ac:dyDescent="0.2">
      <c r="A18" s="12"/>
      <c r="B18" s="10"/>
      <c r="C18" s="16"/>
      <c r="D18" s="10"/>
    </row>
    <row r="19" spans="1:4" x14ac:dyDescent="0.2">
      <c r="A19" s="27" t="s">
        <v>317</v>
      </c>
      <c r="B19" s="9" t="s">
        <v>335</v>
      </c>
      <c r="C19" s="9" t="s">
        <v>323</v>
      </c>
      <c r="D19" s="9" t="s">
        <v>324</v>
      </c>
    </row>
    <row r="20" spans="1:4" ht="25.5" x14ac:dyDescent="0.2">
      <c r="A20" s="34" t="s">
        <v>295</v>
      </c>
      <c r="B20" s="32">
        <v>0</v>
      </c>
      <c r="C20" s="33" t="s">
        <v>301</v>
      </c>
      <c r="D20" s="32">
        <v>16658</v>
      </c>
    </row>
    <row r="21" spans="1:4" ht="25.5" x14ac:dyDescent="0.2">
      <c r="A21" s="34" t="s">
        <v>26</v>
      </c>
      <c r="B21" s="32">
        <v>0</v>
      </c>
      <c r="C21" s="32">
        <v>3000</v>
      </c>
      <c r="D21" s="32">
        <v>17534</v>
      </c>
    </row>
    <row r="22" spans="1:4" x14ac:dyDescent="0.2">
      <c r="A22" s="23"/>
      <c r="B22" s="18"/>
      <c r="C22" s="19"/>
      <c r="D22" s="18"/>
    </row>
    <row r="23" spans="1:4" x14ac:dyDescent="0.2">
      <c r="A23" s="30" t="s">
        <v>318</v>
      </c>
      <c r="B23" s="9" t="s">
        <v>335</v>
      </c>
      <c r="C23" s="9" t="s">
        <v>323</v>
      </c>
      <c r="D23" s="9" t="s">
        <v>324</v>
      </c>
    </row>
    <row r="24" spans="1:4" ht="25.5" x14ac:dyDescent="0.2">
      <c r="A24" s="34" t="s">
        <v>27</v>
      </c>
      <c r="B24" s="32">
        <v>0</v>
      </c>
      <c r="C24" s="33" t="s">
        <v>7</v>
      </c>
      <c r="D24" s="32">
        <v>100</v>
      </c>
    </row>
    <row r="25" spans="1:4" x14ac:dyDescent="0.2">
      <c r="A25" s="34" t="s">
        <v>28</v>
      </c>
      <c r="B25" s="32">
        <v>0</v>
      </c>
      <c r="C25" s="33" t="s">
        <v>7</v>
      </c>
      <c r="D25" s="32">
        <v>732</v>
      </c>
    </row>
    <row r="26" spans="1:4" ht="25.5" x14ac:dyDescent="0.2">
      <c r="A26" s="34" t="s">
        <v>29</v>
      </c>
      <c r="B26" s="32">
        <v>0</v>
      </c>
      <c r="C26" s="33" t="s">
        <v>182</v>
      </c>
      <c r="D26" s="32">
        <v>525</v>
      </c>
    </row>
    <row r="27" spans="1:4" ht="25.5" x14ac:dyDescent="0.2">
      <c r="A27" s="34" t="s">
        <v>30</v>
      </c>
      <c r="B27" s="32">
        <v>0</v>
      </c>
      <c r="C27" s="33" t="s">
        <v>174</v>
      </c>
      <c r="D27" s="32" t="s">
        <v>73</v>
      </c>
    </row>
    <row r="28" spans="1:4" ht="25.5" x14ac:dyDescent="0.2">
      <c r="A28" s="34" t="s">
        <v>31</v>
      </c>
      <c r="B28" s="32">
        <v>0</v>
      </c>
      <c r="C28" s="32">
        <v>100</v>
      </c>
      <c r="D28" s="32" t="s">
        <v>73</v>
      </c>
    </row>
    <row r="29" spans="1:4" ht="25.5" x14ac:dyDescent="0.2">
      <c r="A29" s="34" t="s">
        <v>32</v>
      </c>
      <c r="B29" s="32">
        <v>0</v>
      </c>
      <c r="C29" s="33" t="s">
        <v>16</v>
      </c>
      <c r="D29" s="32" t="s">
        <v>73</v>
      </c>
    </row>
    <row r="30" spans="1:4" ht="25.5" x14ac:dyDescent="0.2">
      <c r="A30" s="34" t="s">
        <v>34</v>
      </c>
      <c r="B30" s="32">
        <v>0</v>
      </c>
      <c r="C30" s="33" t="s">
        <v>7</v>
      </c>
      <c r="D30" s="32" t="s">
        <v>73</v>
      </c>
    </row>
    <row r="31" spans="1:4" x14ac:dyDescent="0.2">
      <c r="A31" s="34" t="s">
        <v>35</v>
      </c>
      <c r="B31" s="32">
        <v>4</v>
      </c>
      <c r="C31" s="32">
        <v>20</v>
      </c>
      <c r="D31" s="32" t="s">
        <v>73</v>
      </c>
    </row>
    <row r="32" spans="1:4" ht="25.5" x14ac:dyDescent="0.2">
      <c r="A32" s="34" t="s">
        <v>36</v>
      </c>
      <c r="B32" s="32">
        <v>2.6</v>
      </c>
      <c r="C32" s="32">
        <v>60</v>
      </c>
      <c r="D32" s="32" t="s">
        <v>73</v>
      </c>
    </row>
    <row r="33" spans="1:5" ht="25.5" x14ac:dyDescent="0.2">
      <c r="A33" s="34" t="s">
        <v>296</v>
      </c>
      <c r="B33" s="32">
        <v>90</v>
      </c>
      <c r="C33" s="32">
        <v>100</v>
      </c>
      <c r="D33" s="32" t="s">
        <v>73</v>
      </c>
    </row>
    <row r="34" spans="1:5" x14ac:dyDescent="0.2">
      <c r="A34" s="34" t="s">
        <v>37</v>
      </c>
      <c r="B34" s="32">
        <v>0</v>
      </c>
      <c r="C34" s="32">
        <v>200</v>
      </c>
      <c r="D34" s="32" t="s">
        <v>73</v>
      </c>
    </row>
    <row r="35" spans="1:5" ht="25.5" x14ac:dyDescent="0.2">
      <c r="A35" s="34" t="s">
        <v>38</v>
      </c>
      <c r="B35" s="32">
        <v>0</v>
      </c>
      <c r="C35" s="32">
        <v>6000</v>
      </c>
      <c r="D35" s="32">
        <v>296</v>
      </c>
    </row>
    <row r="36" spans="1:5" x14ac:dyDescent="0.2">
      <c r="A36" s="34" t="s">
        <v>39</v>
      </c>
      <c r="B36" s="32">
        <v>0</v>
      </c>
      <c r="C36" s="32">
        <v>150000</v>
      </c>
      <c r="D36" s="32">
        <v>31963</v>
      </c>
    </row>
    <row r="37" spans="1:5" x14ac:dyDescent="0.2">
      <c r="A37" s="34" t="s">
        <v>40</v>
      </c>
      <c r="B37" s="32">
        <v>0</v>
      </c>
      <c r="C37" s="33" t="s">
        <v>302</v>
      </c>
      <c r="D37" s="32">
        <v>1524915</v>
      </c>
    </row>
    <row r="38" spans="1:5" s="22" customFormat="1" x14ac:dyDescent="0.2">
      <c r="A38" s="17"/>
      <c r="B38" s="18"/>
      <c r="C38" s="19"/>
      <c r="D38" s="18"/>
    </row>
    <row r="39" spans="1:5" x14ac:dyDescent="0.2">
      <c r="A39" s="52" t="s">
        <v>325</v>
      </c>
      <c r="B39" s="9" t="s">
        <v>326</v>
      </c>
      <c r="C39" s="9" t="s">
        <v>327</v>
      </c>
      <c r="D39" s="9" t="s">
        <v>328</v>
      </c>
      <c r="E39" s="1" t="s">
        <v>329</v>
      </c>
    </row>
    <row r="40" spans="1:5" x14ac:dyDescent="0.2">
      <c r="B40" s="47">
        <v>0</v>
      </c>
      <c r="C40" s="47">
        <v>0</v>
      </c>
      <c r="D40" s="47">
        <v>0</v>
      </c>
      <c r="E40" s="50">
        <v>0</v>
      </c>
    </row>
    <row r="41" spans="1:5" x14ac:dyDescent="0.2">
      <c r="B41" s="20"/>
      <c r="C41" s="49" t="e">
        <f>C40/B40</f>
        <v>#DIV/0!</v>
      </c>
      <c r="D41" s="20"/>
      <c r="E41" s="49" t="e">
        <f>E40/D40</f>
        <v>#DIV/0!</v>
      </c>
    </row>
    <row r="42" spans="1:5" x14ac:dyDescent="0.2">
      <c r="B42" s="20"/>
      <c r="C42" s="20"/>
      <c r="D42" s="20"/>
      <c r="E42" s="3"/>
    </row>
    <row r="43" spans="1:5" x14ac:dyDescent="0.2">
      <c r="B43" s="20"/>
      <c r="C43" s="20"/>
      <c r="D43" s="20"/>
      <c r="E43" s="3"/>
    </row>
    <row r="44" spans="1:5" x14ac:dyDescent="0.2">
      <c r="B44" s="20"/>
      <c r="C44" s="20"/>
      <c r="D44" s="20"/>
      <c r="E44" s="3"/>
    </row>
    <row r="45" spans="1:5" x14ac:dyDescent="0.2">
      <c r="B45" s="20"/>
      <c r="C45" s="20"/>
      <c r="D45" s="20"/>
      <c r="E45" s="3"/>
    </row>
    <row r="46" spans="1:5" x14ac:dyDescent="0.2">
      <c r="B46" s="20"/>
      <c r="C46" s="20"/>
      <c r="D46" s="20"/>
      <c r="E46" s="3"/>
    </row>
    <row r="47" spans="1:5" x14ac:dyDescent="0.2">
      <c r="B47" s="20"/>
      <c r="C47" s="20"/>
      <c r="D47" s="20"/>
      <c r="E47" s="3"/>
    </row>
    <row r="48" spans="1:5" x14ac:dyDescent="0.2">
      <c r="B48" s="20"/>
      <c r="C48" s="20"/>
      <c r="D48" s="20"/>
      <c r="E48" s="3"/>
    </row>
    <row r="49" spans="1:5" x14ac:dyDescent="0.2">
      <c r="A49" s="31"/>
      <c r="B49" s="42"/>
      <c r="C49" s="42"/>
      <c r="D49" s="42"/>
      <c r="E49" s="2"/>
    </row>
  </sheetData>
  <pageMargins left="0.7" right="0.7" top="0.75" bottom="0.75" header="0.3" footer="0.3"/>
  <ignoredErrors>
    <ignoredError sqref="C2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topLeftCell="A25" workbookViewId="0">
      <selection activeCell="C48" sqref="C48"/>
    </sheetView>
  </sheetViews>
  <sheetFormatPr defaultColWidth="11.5703125" defaultRowHeight="12.75" x14ac:dyDescent="0.2"/>
  <cols>
    <col min="1" max="1" width="95.42578125" style="12" customWidth="1"/>
    <col min="2" max="2" width="23.28515625" style="10" bestFit="1" customWidth="1"/>
    <col min="3" max="3" width="21" style="10" bestFit="1" customWidth="1"/>
    <col min="4" max="4" width="25" style="10" bestFit="1" customWidth="1"/>
    <col min="5" max="5" width="22.140625" style="5" customWidth="1"/>
    <col min="6" max="16384" width="11.5703125" style="5"/>
  </cols>
  <sheetData>
    <row r="1" spans="1:4" x14ac:dyDescent="0.2">
      <c r="A1" s="8" t="s">
        <v>310</v>
      </c>
      <c r="B1" s="9" t="s">
        <v>319</v>
      </c>
      <c r="C1" s="9" t="s">
        <v>320</v>
      </c>
    </row>
    <row r="2" spans="1:4" x14ac:dyDescent="0.2">
      <c r="A2" s="8" t="s">
        <v>311</v>
      </c>
      <c r="B2" s="11">
        <v>10</v>
      </c>
    </row>
    <row r="3" spans="1:4" x14ac:dyDescent="0.2">
      <c r="A3" s="12" t="s">
        <v>315</v>
      </c>
      <c r="B3" s="10">
        <v>0</v>
      </c>
      <c r="C3" s="13">
        <f>B3/B2</f>
        <v>0</v>
      </c>
    </row>
    <row r="4" spans="1:4" x14ac:dyDescent="0.2">
      <c r="A4" s="12" t="s">
        <v>312</v>
      </c>
      <c r="B4" s="10">
        <v>9</v>
      </c>
      <c r="C4" s="13">
        <f>B4/B2</f>
        <v>0.9</v>
      </c>
    </row>
    <row r="5" spans="1:4" x14ac:dyDescent="0.2">
      <c r="A5" s="12" t="s">
        <v>313</v>
      </c>
      <c r="B5" s="10">
        <v>1</v>
      </c>
      <c r="C5" s="13">
        <f>B5/B2</f>
        <v>0.1</v>
      </c>
    </row>
    <row r="7" spans="1:4" x14ac:dyDescent="0.2">
      <c r="A7" s="1" t="s">
        <v>314</v>
      </c>
      <c r="B7" s="9" t="s">
        <v>319</v>
      </c>
      <c r="C7" s="9" t="s">
        <v>320</v>
      </c>
    </row>
    <row r="8" spans="1:4" x14ac:dyDescent="0.2">
      <c r="A8" s="14" t="s">
        <v>311</v>
      </c>
      <c r="B8" s="11">
        <f>COUNTA(B24:B44)</f>
        <v>21</v>
      </c>
      <c r="C8" s="15"/>
    </row>
    <row r="9" spans="1:4" x14ac:dyDescent="0.2">
      <c r="A9" s="12" t="s">
        <v>315</v>
      </c>
      <c r="B9" s="10">
        <v>12</v>
      </c>
      <c r="C9" s="16">
        <f>B9/B8</f>
        <v>0.5714285714285714</v>
      </c>
    </row>
    <row r="10" spans="1:4" x14ac:dyDescent="0.2">
      <c r="A10" s="12" t="s">
        <v>312</v>
      </c>
      <c r="C10" s="16">
        <f>B10/B8</f>
        <v>0</v>
      </c>
    </row>
    <row r="11" spans="1:4" x14ac:dyDescent="0.2">
      <c r="A11" s="12" t="s">
        <v>313</v>
      </c>
      <c r="B11" s="10">
        <v>9</v>
      </c>
      <c r="C11" s="16">
        <f>B11/B8</f>
        <v>0.42857142857142855</v>
      </c>
    </row>
    <row r="12" spans="1:4" s="54" customFormat="1" x14ac:dyDescent="0.2">
      <c r="A12" s="12"/>
      <c r="B12" s="10"/>
      <c r="C12" s="16"/>
      <c r="D12" s="10"/>
    </row>
    <row r="13" spans="1:4" s="54" customFormat="1" x14ac:dyDescent="0.2">
      <c r="A13" s="1" t="s">
        <v>316</v>
      </c>
      <c r="B13" s="9" t="s">
        <v>319</v>
      </c>
      <c r="C13" s="9" t="s">
        <v>320</v>
      </c>
      <c r="D13" s="10"/>
    </row>
    <row r="14" spans="1:4" s="54" customFormat="1" x14ac:dyDescent="0.2">
      <c r="A14" s="14" t="s">
        <v>311</v>
      </c>
      <c r="B14" s="11">
        <v>2</v>
      </c>
      <c r="C14" s="15"/>
      <c r="D14" s="10"/>
    </row>
    <row r="15" spans="1:4" s="54" customFormat="1" x14ac:dyDescent="0.2">
      <c r="A15" s="12" t="s">
        <v>315</v>
      </c>
      <c r="B15" s="10">
        <v>1</v>
      </c>
      <c r="C15" s="16">
        <f>B15/B14</f>
        <v>0.5</v>
      </c>
      <c r="D15" s="10"/>
    </row>
    <row r="16" spans="1:4" s="54" customFormat="1" x14ac:dyDescent="0.2">
      <c r="A16" s="12" t="s">
        <v>312</v>
      </c>
      <c r="B16" s="10"/>
      <c r="C16" s="16">
        <f>B16/B14</f>
        <v>0</v>
      </c>
      <c r="D16" s="10"/>
    </row>
    <row r="17" spans="1:5" s="54" customFormat="1" x14ac:dyDescent="0.2">
      <c r="A17" s="12" t="s">
        <v>313</v>
      </c>
      <c r="B17" s="10">
        <v>1</v>
      </c>
      <c r="C17" s="16">
        <f>B17/B14</f>
        <v>0.5</v>
      </c>
      <c r="D17" s="10"/>
    </row>
    <row r="19" spans="1:5" x14ac:dyDescent="0.2">
      <c r="A19" s="8" t="s">
        <v>317</v>
      </c>
      <c r="B19" s="9" t="s">
        <v>321</v>
      </c>
      <c r="C19" s="9" t="s">
        <v>323</v>
      </c>
      <c r="D19" s="9" t="s">
        <v>324</v>
      </c>
    </row>
    <row r="20" spans="1:5" x14ac:dyDescent="0.2">
      <c r="A20" s="59" t="s">
        <v>41</v>
      </c>
      <c r="B20" s="32">
        <v>24</v>
      </c>
      <c r="C20" s="33" t="s">
        <v>303</v>
      </c>
      <c r="D20" s="32">
        <v>54</v>
      </c>
    </row>
    <row r="21" spans="1:5" x14ac:dyDescent="0.2">
      <c r="A21" s="59" t="s">
        <v>42</v>
      </c>
      <c r="B21" s="32">
        <v>68</v>
      </c>
      <c r="C21" s="32">
        <v>82</v>
      </c>
      <c r="D21" s="32">
        <v>77</v>
      </c>
    </row>
    <row r="22" spans="1:5" x14ac:dyDescent="0.2">
      <c r="A22" s="23"/>
      <c r="B22" s="18"/>
      <c r="C22" s="19"/>
      <c r="D22" s="18"/>
    </row>
    <row r="23" spans="1:5" x14ac:dyDescent="0.2">
      <c r="A23" s="24" t="s">
        <v>318</v>
      </c>
      <c r="B23" s="9" t="s">
        <v>322</v>
      </c>
      <c r="C23" s="9" t="s">
        <v>323</v>
      </c>
      <c r="D23" s="9" t="s">
        <v>324</v>
      </c>
    </row>
    <row r="24" spans="1:5" x14ac:dyDescent="0.2">
      <c r="A24" s="58" t="s">
        <v>43</v>
      </c>
      <c r="B24" s="32">
        <v>20</v>
      </c>
      <c r="C24" s="33" t="s">
        <v>304</v>
      </c>
      <c r="D24" s="32">
        <v>340</v>
      </c>
    </row>
    <row r="25" spans="1:5" x14ac:dyDescent="0.2">
      <c r="A25" s="58" t="s">
        <v>44</v>
      </c>
      <c r="B25" s="32">
        <v>300000</v>
      </c>
      <c r="C25" s="33" t="s">
        <v>305</v>
      </c>
      <c r="D25" s="32">
        <v>1524915</v>
      </c>
    </row>
    <row r="26" spans="1:5" ht="25.5" x14ac:dyDescent="0.2">
      <c r="A26" s="58" t="s">
        <v>45</v>
      </c>
      <c r="B26" s="32">
        <v>0</v>
      </c>
      <c r="C26" s="33" t="s">
        <v>242</v>
      </c>
      <c r="D26" s="32">
        <v>80</v>
      </c>
    </row>
    <row r="27" spans="1:5" x14ac:dyDescent="0.2">
      <c r="A27" s="58" t="s">
        <v>47</v>
      </c>
      <c r="B27" s="32" t="s">
        <v>298</v>
      </c>
      <c r="C27" s="33" t="s">
        <v>245</v>
      </c>
      <c r="D27" s="32">
        <v>0</v>
      </c>
    </row>
    <row r="28" spans="1:5" x14ac:dyDescent="0.2">
      <c r="A28" s="58" t="s">
        <v>297</v>
      </c>
      <c r="B28" s="32" t="s">
        <v>298</v>
      </c>
      <c r="C28" s="33" t="s">
        <v>245</v>
      </c>
      <c r="D28" s="32">
        <v>80</v>
      </c>
    </row>
    <row r="29" spans="1:5" x14ac:dyDescent="0.2">
      <c r="A29" s="58" t="s">
        <v>48</v>
      </c>
      <c r="B29" s="32">
        <v>0</v>
      </c>
      <c r="C29" s="32">
        <v>3500000</v>
      </c>
      <c r="D29" s="32">
        <v>7089423</v>
      </c>
      <c r="E29" s="32"/>
    </row>
    <row r="30" spans="1:5" x14ac:dyDescent="0.2">
      <c r="A30" s="58" t="s">
        <v>49</v>
      </c>
      <c r="B30" s="32">
        <v>0</v>
      </c>
      <c r="C30" s="32">
        <v>100</v>
      </c>
      <c r="D30" s="32">
        <v>64</v>
      </c>
    </row>
    <row r="31" spans="1:5" x14ac:dyDescent="0.2">
      <c r="A31" s="58" t="s">
        <v>50</v>
      </c>
      <c r="B31" s="32">
        <v>5</v>
      </c>
      <c r="C31" s="32">
        <v>100</v>
      </c>
      <c r="D31" s="32">
        <v>100</v>
      </c>
      <c r="E31" s="32"/>
    </row>
    <row r="32" spans="1:5" x14ac:dyDescent="0.2">
      <c r="A32" s="58" t="s">
        <v>51</v>
      </c>
      <c r="B32" s="32">
        <v>80</v>
      </c>
      <c r="C32" s="32">
        <v>99</v>
      </c>
      <c r="D32" s="32">
        <v>97</v>
      </c>
      <c r="E32" s="32"/>
    </row>
    <row r="33" spans="1:5" x14ac:dyDescent="0.2">
      <c r="A33" s="58" t="s">
        <v>53</v>
      </c>
      <c r="B33" s="32">
        <v>0</v>
      </c>
      <c r="C33" s="32">
        <v>100</v>
      </c>
      <c r="D33" s="32">
        <v>98</v>
      </c>
      <c r="E33" s="32"/>
    </row>
    <row r="34" spans="1:5" x14ac:dyDescent="0.2">
      <c r="A34" s="58" t="s">
        <v>54</v>
      </c>
      <c r="B34" s="32">
        <v>0</v>
      </c>
      <c r="C34" s="32">
        <v>100</v>
      </c>
      <c r="D34" s="32">
        <v>98</v>
      </c>
      <c r="E34" s="32"/>
    </row>
    <row r="35" spans="1:5" x14ac:dyDescent="0.2">
      <c r="A35" s="58" t="s">
        <v>55</v>
      </c>
      <c r="B35" s="32">
        <v>0</v>
      </c>
      <c r="C35" s="33" t="s">
        <v>7</v>
      </c>
      <c r="D35" s="32">
        <v>98</v>
      </c>
      <c r="E35" s="32"/>
    </row>
    <row r="36" spans="1:5" x14ac:dyDescent="0.2">
      <c r="A36" s="58" t="s">
        <v>56</v>
      </c>
      <c r="B36" s="32">
        <v>0</v>
      </c>
      <c r="C36" s="33" t="s">
        <v>7</v>
      </c>
      <c r="D36" s="32">
        <v>54</v>
      </c>
      <c r="E36" s="32"/>
    </row>
    <row r="37" spans="1:5" x14ac:dyDescent="0.2">
      <c r="A37" s="58" t="s">
        <v>57</v>
      </c>
      <c r="B37" s="32">
        <v>100</v>
      </c>
      <c r="C37" s="33" t="s">
        <v>182</v>
      </c>
      <c r="D37" s="32">
        <v>27405</v>
      </c>
      <c r="E37" s="32"/>
    </row>
    <row r="38" spans="1:5" x14ac:dyDescent="0.2">
      <c r="A38" s="58" t="s">
        <v>58</v>
      </c>
      <c r="B38" s="32">
        <v>0</v>
      </c>
      <c r="C38" s="32">
        <v>100000</v>
      </c>
      <c r="D38" s="32">
        <v>1524915</v>
      </c>
      <c r="E38" s="32"/>
    </row>
    <row r="39" spans="1:5" x14ac:dyDescent="0.2">
      <c r="A39" s="58" t="s">
        <v>59</v>
      </c>
      <c r="B39" s="32">
        <v>1</v>
      </c>
      <c r="C39" s="32">
        <v>40</v>
      </c>
      <c r="D39" s="32">
        <v>0</v>
      </c>
      <c r="E39" s="32"/>
    </row>
    <row r="40" spans="1:5" s="71" customFormat="1" x14ac:dyDescent="0.2">
      <c r="A40" s="76" t="s">
        <v>60</v>
      </c>
      <c r="B40" s="32">
        <v>0</v>
      </c>
      <c r="C40" s="32">
        <v>3000</v>
      </c>
      <c r="D40" s="32">
        <v>28109</v>
      </c>
      <c r="E40" s="32"/>
    </row>
    <row r="41" spans="1:5" x14ac:dyDescent="0.2">
      <c r="A41" s="58" t="s">
        <v>61</v>
      </c>
      <c r="B41" s="32">
        <v>500</v>
      </c>
      <c r="C41" s="32">
        <v>800</v>
      </c>
      <c r="D41" s="32">
        <v>831</v>
      </c>
      <c r="E41" s="32"/>
    </row>
    <row r="42" spans="1:5" x14ac:dyDescent="0.2">
      <c r="A42" s="58" t="s">
        <v>62</v>
      </c>
      <c r="B42" s="32">
        <v>300</v>
      </c>
      <c r="C42" s="32">
        <v>500</v>
      </c>
      <c r="D42" s="32">
        <v>1897</v>
      </c>
      <c r="E42" s="32"/>
    </row>
    <row r="43" spans="1:5" x14ac:dyDescent="0.2">
      <c r="A43" s="58" t="s">
        <v>63</v>
      </c>
      <c r="B43" s="32">
        <v>200</v>
      </c>
      <c r="C43" s="32">
        <v>240</v>
      </c>
      <c r="D43" s="32">
        <v>468</v>
      </c>
      <c r="E43" s="32"/>
    </row>
    <row r="44" spans="1:5" x14ac:dyDescent="0.2">
      <c r="A44" s="58" t="s">
        <v>65</v>
      </c>
      <c r="B44" s="32">
        <v>0</v>
      </c>
      <c r="C44" s="33" t="s">
        <v>306</v>
      </c>
      <c r="D44" s="32">
        <v>8</v>
      </c>
      <c r="E44" s="32"/>
    </row>
    <row r="45" spans="1:5" s="22" customFormat="1" x14ac:dyDescent="0.2">
      <c r="A45" s="26"/>
      <c r="B45" s="18"/>
      <c r="C45" s="19"/>
      <c r="D45" s="18"/>
    </row>
    <row r="46" spans="1:5" x14ac:dyDescent="0.2">
      <c r="A46" s="52" t="s">
        <v>325</v>
      </c>
      <c r="B46" s="9" t="s">
        <v>326</v>
      </c>
      <c r="C46" s="9" t="s">
        <v>327</v>
      </c>
      <c r="D46" s="9" t="s">
        <v>328</v>
      </c>
      <c r="E46" s="1" t="s">
        <v>329</v>
      </c>
    </row>
    <row r="47" spans="1:5" x14ac:dyDescent="0.2">
      <c r="B47" s="47">
        <v>107073</v>
      </c>
      <c r="C47" s="47">
        <v>87611</v>
      </c>
      <c r="D47" s="47">
        <v>376964</v>
      </c>
      <c r="E47" s="50">
        <v>213629</v>
      </c>
    </row>
    <row r="48" spans="1:5" x14ac:dyDescent="0.2">
      <c r="B48" s="47"/>
      <c r="C48" s="49">
        <f>C47/B47</f>
        <v>0.81823615664079652</v>
      </c>
      <c r="D48" s="47"/>
      <c r="E48" s="49">
        <f>E47/D47</f>
        <v>0.56670928788955977</v>
      </c>
    </row>
    <row r="49" spans="1:5" x14ac:dyDescent="0.2">
      <c r="B49" s="20"/>
      <c r="C49" s="20"/>
      <c r="D49" s="20"/>
      <c r="E49" s="3"/>
    </row>
    <row r="50" spans="1:5" x14ac:dyDescent="0.2">
      <c r="B50" s="20"/>
      <c r="C50" s="20"/>
      <c r="D50" s="20"/>
      <c r="E50" s="3"/>
    </row>
    <row r="51" spans="1:5" x14ac:dyDescent="0.2">
      <c r="B51" s="20"/>
      <c r="C51" s="20"/>
      <c r="D51" s="20"/>
      <c r="E51" s="3"/>
    </row>
    <row r="52" spans="1:5" x14ac:dyDescent="0.2">
      <c r="B52" s="20"/>
      <c r="C52" s="20"/>
      <c r="D52" s="20"/>
      <c r="E52" s="3"/>
    </row>
    <row r="53" spans="1:5" x14ac:dyDescent="0.2">
      <c r="B53" s="20"/>
      <c r="C53" s="20"/>
      <c r="D53" s="20"/>
      <c r="E53" s="3"/>
    </row>
    <row r="54" spans="1:5" x14ac:dyDescent="0.2">
      <c r="B54" s="20"/>
      <c r="C54" s="20"/>
      <c r="D54" s="20"/>
      <c r="E54" s="3"/>
    </row>
    <row r="55" spans="1:5" x14ac:dyDescent="0.2">
      <c r="B55" s="20"/>
      <c r="C55" s="20"/>
      <c r="D55" s="20"/>
      <c r="E55" s="3"/>
    </row>
    <row r="56" spans="1:5" x14ac:dyDescent="0.2">
      <c r="A56" s="21"/>
      <c r="B56" s="42"/>
      <c r="C56" s="42"/>
      <c r="D56" s="42"/>
      <c r="E56"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opLeftCell="A20" workbookViewId="0">
      <selection activeCell="C33" sqref="C33"/>
    </sheetView>
  </sheetViews>
  <sheetFormatPr defaultColWidth="11.5703125" defaultRowHeight="12.75" x14ac:dyDescent="0.2"/>
  <cols>
    <col min="1" max="1" width="95.42578125" style="12" customWidth="1"/>
    <col min="2" max="2" width="23.28515625" style="10" bestFit="1" customWidth="1"/>
    <col min="3" max="3" width="21" style="10" bestFit="1" customWidth="1"/>
    <col min="4" max="4" width="25" style="10" bestFit="1" customWidth="1"/>
    <col min="5" max="5" width="22.7109375" style="5" customWidth="1"/>
    <col min="6" max="16384" width="11.5703125" style="5"/>
  </cols>
  <sheetData>
    <row r="1" spans="1:4" x14ac:dyDescent="0.2">
      <c r="A1" s="8" t="s">
        <v>310</v>
      </c>
      <c r="B1" s="9" t="s">
        <v>319</v>
      </c>
      <c r="C1" s="9" t="s">
        <v>320</v>
      </c>
    </row>
    <row r="2" spans="1:4" x14ac:dyDescent="0.2">
      <c r="A2" s="8" t="s">
        <v>311</v>
      </c>
      <c r="B2" s="11">
        <v>7</v>
      </c>
    </row>
    <row r="3" spans="1:4" x14ac:dyDescent="0.2">
      <c r="A3" s="12" t="s">
        <v>315</v>
      </c>
      <c r="B3" s="10">
        <v>3</v>
      </c>
      <c r="C3" s="13">
        <f>B3/B2</f>
        <v>0.42857142857142855</v>
      </c>
    </row>
    <row r="4" spans="1:4" x14ac:dyDescent="0.2">
      <c r="A4" s="12" t="s">
        <v>312</v>
      </c>
      <c r="B4" s="10">
        <v>2</v>
      </c>
      <c r="C4" s="13">
        <f>B4/B2</f>
        <v>0.2857142857142857</v>
      </c>
    </row>
    <row r="5" spans="1:4" x14ac:dyDescent="0.2">
      <c r="A5" s="12" t="s">
        <v>313</v>
      </c>
      <c r="B5" s="10">
        <v>2</v>
      </c>
      <c r="C5" s="13">
        <f>B5/B2</f>
        <v>0.2857142857142857</v>
      </c>
    </row>
    <row r="7" spans="1:4" x14ac:dyDescent="0.2">
      <c r="A7" s="1" t="s">
        <v>314</v>
      </c>
      <c r="B7" s="9" t="s">
        <v>319</v>
      </c>
      <c r="C7" s="9" t="s">
        <v>320</v>
      </c>
    </row>
    <row r="8" spans="1:4" x14ac:dyDescent="0.2">
      <c r="A8" s="14" t="s">
        <v>311</v>
      </c>
      <c r="B8" s="11">
        <v>5</v>
      </c>
      <c r="C8" s="15"/>
    </row>
    <row r="9" spans="1:4" x14ac:dyDescent="0.2">
      <c r="A9" s="12" t="s">
        <v>315</v>
      </c>
      <c r="B9" s="10">
        <v>5</v>
      </c>
      <c r="C9" s="16">
        <f>B9/B8</f>
        <v>1</v>
      </c>
    </row>
    <row r="10" spans="1:4" x14ac:dyDescent="0.2">
      <c r="A10" s="12" t="s">
        <v>312</v>
      </c>
      <c r="C10" s="16">
        <f>B10/B8</f>
        <v>0</v>
      </c>
    </row>
    <row r="11" spans="1:4" x14ac:dyDescent="0.2">
      <c r="A11" s="12" t="s">
        <v>330</v>
      </c>
      <c r="B11" s="10">
        <v>0</v>
      </c>
      <c r="C11" s="16">
        <f>B11/B8</f>
        <v>0</v>
      </c>
    </row>
    <row r="13" spans="1:4" s="54" customFormat="1" x14ac:dyDescent="0.2">
      <c r="A13" s="1" t="s">
        <v>316</v>
      </c>
      <c r="B13" s="9" t="s">
        <v>319</v>
      </c>
      <c r="C13" s="9" t="s">
        <v>320</v>
      </c>
      <c r="D13" s="10"/>
    </row>
    <row r="14" spans="1:4" s="54" customFormat="1" x14ac:dyDescent="0.2">
      <c r="A14" s="14" t="s">
        <v>311</v>
      </c>
      <c r="B14" s="11">
        <v>2</v>
      </c>
      <c r="C14" s="15"/>
      <c r="D14" s="10"/>
    </row>
    <row r="15" spans="1:4" s="54" customFormat="1" x14ac:dyDescent="0.2">
      <c r="A15" s="12" t="s">
        <v>315</v>
      </c>
      <c r="B15" s="10">
        <v>2</v>
      </c>
      <c r="C15" s="16">
        <f>B15/B14</f>
        <v>1</v>
      </c>
      <c r="D15" s="10"/>
    </row>
    <row r="16" spans="1:4" s="54" customFormat="1" x14ac:dyDescent="0.2">
      <c r="A16" s="12" t="s">
        <v>312</v>
      </c>
      <c r="B16" s="10"/>
      <c r="C16" s="16">
        <f>B16/B14</f>
        <v>0</v>
      </c>
      <c r="D16" s="10"/>
    </row>
    <row r="17" spans="1:5" s="54" customFormat="1" x14ac:dyDescent="0.2">
      <c r="A17" s="12" t="s">
        <v>330</v>
      </c>
      <c r="B17" s="10">
        <v>0</v>
      </c>
      <c r="C17" s="16">
        <f>B17/B14</f>
        <v>0</v>
      </c>
      <c r="D17" s="10"/>
    </row>
    <row r="18" spans="1:5" s="54" customFormat="1" x14ac:dyDescent="0.2">
      <c r="A18" s="12"/>
      <c r="B18" s="10"/>
      <c r="C18" s="10"/>
      <c r="D18" s="10"/>
    </row>
    <row r="19" spans="1:5" x14ac:dyDescent="0.2">
      <c r="A19" s="8" t="s">
        <v>317</v>
      </c>
      <c r="B19" s="9" t="s">
        <v>335</v>
      </c>
      <c r="C19" s="9" t="s">
        <v>323</v>
      </c>
      <c r="D19" s="9" t="s">
        <v>324</v>
      </c>
    </row>
    <row r="20" spans="1:5" x14ac:dyDescent="0.2">
      <c r="A20" s="58" t="s">
        <v>66</v>
      </c>
      <c r="B20" s="32">
        <v>250</v>
      </c>
      <c r="C20" s="33" t="s">
        <v>307</v>
      </c>
      <c r="D20" s="32">
        <v>2121</v>
      </c>
    </row>
    <row r="21" spans="1:5" x14ac:dyDescent="0.2">
      <c r="A21" s="58" t="s">
        <v>67</v>
      </c>
      <c r="B21" s="32">
        <v>500</v>
      </c>
      <c r="C21" s="32">
        <v>1200</v>
      </c>
      <c r="D21" s="32">
        <v>1902</v>
      </c>
    </row>
    <row r="22" spans="1:5" x14ac:dyDescent="0.2">
      <c r="A22" s="34"/>
      <c r="B22" s="32"/>
      <c r="C22" s="33"/>
      <c r="D22" s="32"/>
    </row>
    <row r="23" spans="1:5" x14ac:dyDescent="0.2">
      <c r="A23" s="35" t="s">
        <v>318</v>
      </c>
      <c r="B23" s="36" t="s">
        <v>335</v>
      </c>
      <c r="C23" s="36" t="s">
        <v>323</v>
      </c>
      <c r="D23" s="36" t="s">
        <v>324</v>
      </c>
    </row>
    <row r="24" spans="1:5" ht="25.5" x14ac:dyDescent="0.2">
      <c r="A24" s="58" t="s">
        <v>69</v>
      </c>
      <c r="B24" s="32">
        <v>33</v>
      </c>
      <c r="C24" s="33" t="s">
        <v>7</v>
      </c>
      <c r="D24" s="32">
        <v>111</v>
      </c>
    </row>
    <row r="25" spans="1:5" ht="25.5" x14ac:dyDescent="0.2">
      <c r="A25" s="58" t="s">
        <v>299</v>
      </c>
      <c r="B25" s="32">
        <v>0</v>
      </c>
      <c r="C25" s="33" t="s">
        <v>308</v>
      </c>
      <c r="D25" s="32">
        <v>6197</v>
      </c>
    </row>
    <row r="26" spans="1:5" x14ac:dyDescent="0.2">
      <c r="A26" s="58" t="s">
        <v>70</v>
      </c>
      <c r="B26" s="32">
        <v>0</v>
      </c>
      <c r="C26" s="33" t="s">
        <v>6</v>
      </c>
      <c r="D26" s="32">
        <v>26</v>
      </c>
    </row>
    <row r="27" spans="1:5" x14ac:dyDescent="0.2">
      <c r="A27" s="34" t="s">
        <v>71</v>
      </c>
      <c r="B27" s="32">
        <v>8</v>
      </c>
      <c r="C27" s="32">
        <v>20</v>
      </c>
      <c r="D27" s="32">
        <v>40</v>
      </c>
    </row>
    <row r="28" spans="1:5" x14ac:dyDescent="0.2">
      <c r="A28" s="58" t="s">
        <v>72</v>
      </c>
      <c r="B28" s="32">
        <v>0</v>
      </c>
      <c r="C28" s="33" t="s">
        <v>11</v>
      </c>
      <c r="D28" s="32">
        <v>3</v>
      </c>
    </row>
    <row r="29" spans="1:5" s="22" customFormat="1" x14ac:dyDescent="0.2">
      <c r="A29" s="4"/>
      <c r="B29" s="20"/>
      <c r="C29" s="25"/>
      <c r="D29" s="20"/>
    </row>
    <row r="30" spans="1:5" x14ac:dyDescent="0.2">
      <c r="A30" s="52" t="s">
        <v>325</v>
      </c>
      <c r="B30" s="9" t="s">
        <v>326</v>
      </c>
      <c r="C30" s="9" t="s">
        <v>327</v>
      </c>
      <c r="D30" s="9" t="s">
        <v>328</v>
      </c>
      <c r="E30" s="1" t="s">
        <v>329</v>
      </c>
    </row>
    <row r="31" spans="1:5" x14ac:dyDescent="0.2">
      <c r="B31" s="47">
        <v>3516</v>
      </c>
      <c r="C31" s="47">
        <v>3516</v>
      </c>
      <c r="D31" s="47">
        <v>11700</v>
      </c>
      <c r="E31" s="48">
        <v>11700</v>
      </c>
    </row>
    <row r="32" spans="1:5" x14ac:dyDescent="0.2">
      <c r="B32" s="20"/>
      <c r="C32" s="53">
        <v>1</v>
      </c>
      <c r="D32" s="20"/>
      <c r="E32" s="56">
        <f>E31/D31</f>
        <v>1</v>
      </c>
    </row>
    <row r="33" spans="1:5" x14ac:dyDescent="0.2">
      <c r="B33" s="20"/>
      <c r="C33" s="20"/>
      <c r="D33" s="20"/>
      <c r="E33" s="3"/>
    </row>
    <row r="34" spans="1:5" x14ac:dyDescent="0.2">
      <c r="B34" s="20"/>
      <c r="C34" s="20"/>
      <c r="D34" s="20"/>
      <c r="E34" s="3"/>
    </row>
    <row r="35" spans="1:5" x14ac:dyDescent="0.2">
      <c r="B35" s="20"/>
      <c r="C35" s="20"/>
      <c r="D35" s="20"/>
      <c r="E35" s="3"/>
    </row>
    <row r="36" spans="1:5" x14ac:dyDescent="0.2">
      <c r="B36" s="20"/>
      <c r="C36" s="20"/>
      <c r="D36" s="20"/>
      <c r="E36" s="3"/>
    </row>
    <row r="37" spans="1:5" x14ac:dyDescent="0.2">
      <c r="B37" s="20"/>
      <c r="C37" s="20"/>
      <c r="D37" s="20"/>
      <c r="E37" s="3"/>
    </row>
    <row r="38" spans="1:5" x14ac:dyDescent="0.2">
      <c r="B38" s="20"/>
      <c r="C38" s="20"/>
      <c r="D38" s="20"/>
      <c r="E38" s="3"/>
    </row>
    <row r="39" spans="1:5" x14ac:dyDescent="0.2">
      <c r="B39" s="20"/>
      <c r="C39" s="20"/>
      <c r="D39" s="20"/>
      <c r="E39" s="3"/>
    </row>
    <row r="40" spans="1:5" x14ac:dyDescent="0.2">
      <c r="A40" s="21"/>
      <c r="B40" s="42"/>
      <c r="C40" s="42"/>
      <c r="D40" s="42"/>
      <c r="E40" s="2"/>
    </row>
    <row r="41" spans="1:5" x14ac:dyDescent="0.2">
      <c r="B41" s="42"/>
      <c r="C41" s="42"/>
      <c r="D41" s="42"/>
      <c r="E41" s="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workbookViewId="0">
      <selection activeCell="G37" sqref="G37"/>
    </sheetView>
  </sheetViews>
  <sheetFormatPr defaultColWidth="9.140625" defaultRowHeight="12.75" x14ac:dyDescent="0.2"/>
  <cols>
    <col min="1" max="1" width="70.42578125" style="64" customWidth="1"/>
    <col min="2" max="6" width="30.28515625" style="64" customWidth="1"/>
    <col min="7" max="7" width="29.28515625" style="64" customWidth="1"/>
    <col min="8" max="8" width="22.7109375" style="64" customWidth="1"/>
    <col min="9" max="16384" width="9.140625" style="64"/>
  </cols>
  <sheetData>
    <row r="1" spans="1:6" x14ac:dyDescent="0.2">
      <c r="A1" s="86" t="s">
        <v>576</v>
      </c>
      <c r="B1" s="86"/>
      <c r="C1" s="86"/>
      <c r="D1" s="86"/>
      <c r="E1" s="86"/>
      <c r="F1" s="86"/>
    </row>
    <row r="2" spans="1:6" x14ac:dyDescent="0.2">
      <c r="A2" s="78" t="s">
        <v>575</v>
      </c>
      <c r="B2" s="74" t="s">
        <v>335</v>
      </c>
      <c r="C2" s="74" t="s">
        <v>570</v>
      </c>
      <c r="D2" s="74" t="s">
        <v>573</v>
      </c>
      <c r="E2" s="74" t="s">
        <v>324</v>
      </c>
      <c r="F2" s="74" t="s">
        <v>323</v>
      </c>
    </row>
    <row r="3" spans="1:6" x14ac:dyDescent="0.2">
      <c r="A3" s="64" t="s">
        <v>577</v>
      </c>
      <c r="B3" s="72">
        <v>37</v>
      </c>
      <c r="C3" s="39">
        <v>43.75</v>
      </c>
      <c r="D3" s="39">
        <v>50</v>
      </c>
      <c r="E3" s="39">
        <v>48.6</v>
      </c>
      <c r="F3" s="39">
        <v>61.75</v>
      </c>
    </row>
    <row r="4" spans="1:6" x14ac:dyDescent="0.2">
      <c r="A4" s="70" t="s">
        <v>574</v>
      </c>
    </row>
    <row r="5" spans="1:6" x14ac:dyDescent="0.2">
      <c r="A5" s="79" t="s">
        <v>317</v>
      </c>
      <c r="B5" s="74" t="s">
        <v>335</v>
      </c>
      <c r="C5" s="74" t="s">
        <v>570</v>
      </c>
      <c r="D5" s="74" t="s">
        <v>573</v>
      </c>
      <c r="E5" s="74" t="s">
        <v>324</v>
      </c>
      <c r="F5" s="74" t="s">
        <v>323</v>
      </c>
    </row>
    <row r="6" spans="1:6" ht="25.5" x14ac:dyDescent="0.2">
      <c r="A6" s="69" t="s">
        <v>0</v>
      </c>
      <c r="B6" s="32">
        <v>37</v>
      </c>
      <c r="C6" s="32">
        <v>71</v>
      </c>
      <c r="D6" s="32">
        <v>97</v>
      </c>
      <c r="E6" s="32">
        <v>120</v>
      </c>
      <c r="F6" s="33" t="s">
        <v>174</v>
      </c>
    </row>
    <row r="7" spans="1:6" ht="25.5" x14ac:dyDescent="0.2">
      <c r="A7" s="68" t="s">
        <v>2</v>
      </c>
      <c r="B7" s="32">
        <v>0</v>
      </c>
      <c r="C7" s="32">
        <v>168</v>
      </c>
      <c r="D7" s="32">
        <v>170</v>
      </c>
      <c r="E7" s="32">
        <v>192</v>
      </c>
      <c r="F7" s="32">
        <v>45</v>
      </c>
    </row>
    <row r="8" spans="1:6" ht="30.6" customHeight="1" x14ac:dyDescent="0.2">
      <c r="A8" s="34" t="s">
        <v>3</v>
      </c>
      <c r="B8" s="32">
        <v>0</v>
      </c>
      <c r="C8" s="32">
        <v>1</v>
      </c>
      <c r="D8" s="32">
        <v>4</v>
      </c>
      <c r="E8" s="32">
        <v>12</v>
      </c>
      <c r="F8" s="33" t="s">
        <v>16</v>
      </c>
    </row>
    <row r="9" spans="1:6" x14ac:dyDescent="0.2">
      <c r="A9" s="75" t="s">
        <v>318</v>
      </c>
      <c r="B9" s="74" t="s">
        <v>335</v>
      </c>
      <c r="C9" s="74" t="s">
        <v>570</v>
      </c>
      <c r="D9" s="74" t="s">
        <v>573</v>
      </c>
      <c r="E9" s="74" t="s">
        <v>324</v>
      </c>
      <c r="F9" s="74" t="s">
        <v>323</v>
      </c>
    </row>
    <row r="10" spans="1:6" ht="16.899999999999999" customHeight="1" x14ac:dyDescent="0.2">
      <c r="A10" s="68" t="s">
        <v>293</v>
      </c>
      <c r="B10" s="32">
        <v>0</v>
      </c>
      <c r="C10" s="32">
        <v>55</v>
      </c>
      <c r="D10" s="32">
        <v>83</v>
      </c>
      <c r="E10" s="32">
        <v>111</v>
      </c>
      <c r="F10" s="33" t="s">
        <v>33</v>
      </c>
    </row>
    <row r="11" spans="1:6" ht="16.899999999999999" customHeight="1" x14ac:dyDescent="0.2">
      <c r="A11" s="68" t="s">
        <v>5</v>
      </c>
      <c r="B11" s="32">
        <v>0</v>
      </c>
      <c r="C11" s="32">
        <v>100</v>
      </c>
      <c r="D11" s="32">
        <v>144</v>
      </c>
      <c r="E11" s="32">
        <v>181</v>
      </c>
      <c r="F11" s="33" t="s">
        <v>9</v>
      </c>
    </row>
    <row r="12" spans="1:6" ht="16.899999999999999" customHeight="1" x14ac:dyDescent="0.2">
      <c r="A12" s="68" t="s">
        <v>8</v>
      </c>
      <c r="B12" s="32">
        <v>0</v>
      </c>
      <c r="C12" s="32">
        <v>96.55</v>
      </c>
      <c r="D12" s="32">
        <v>95</v>
      </c>
      <c r="E12" s="32">
        <v>100</v>
      </c>
      <c r="F12" s="33" t="s">
        <v>52</v>
      </c>
    </row>
    <row r="13" spans="1:6" x14ac:dyDescent="0.2">
      <c r="A13" s="68" t="s">
        <v>10</v>
      </c>
      <c r="B13" s="32">
        <v>0</v>
      </c>
      <c r="C13" s="32">
        <v>12</v>
      </c>
      <c r="D13" s="32">
        <v>40</v>
      </c>
      <c r="E13" s="32" t="s">
        <v>73</v>
      </c>
      <c r="F13" s="33" t="s">
        <v>96</v>
      </c>
    </row>
    <row r="14" spans="1:6" x14ac:dyDescent="0.2">
      <c r="A14" s="68" t="s">
        <v>12</v>
      </c>
      <c r="B14" s="32">
        <v>0</v>
      </c>
      <c r="C14" s="32">
        <v>0</v>
      </c>
      <c r="D14" s="32">
        <v>0</v>
      </c>
      <c r="E14" s="32">
        <v>10</v>
      </c>
      <c r="F14" s="33" t="s">
        <v>1</v>
      </c>
    </row>
    <row r="15" spans="1:6" ht="25.5" x14ac:dyDescent="0.2">
      <c r="A15" s="68" t="s">
        <v>14</v>
      </c>
      <c r="B15" s="32">
        <v>0</v>
      </c>
      <c r="C15" s="32">
        <v>0</v>
      </c>
      <c r="D15" s="32">
        <v>0</v>
      </c>
      <c r="E15" s="32">
        <v>0</v>
      </c>
      <c r="F15" s="33" t="s">
        <v>242</v>
      </c>
    </row>
    <row r="16" spans="1:6" x14ac:dyDescent="0.2">
      <c r="A16" s="68" t="s">
        <v>15</v>
      </c>
      <c r="B16" s="32">
        <v>5</v>
      </c>
      <c r="C16" s="32">
        <v>12</v>
      </c>
      <c r="D16" s="32">
        <v>35</v>
      </c>
      <c r="E16" s="32">
        <v>71</v>
      </c>
      <c r="F16" s="33" t="s">
        <v>9</v>
      </c>
    </row>
    <row r="17" spans="1:6" x14ac:dyDescent="0.2">
      <c r="A17" s="68" t="s">
        <v>17</v>
      </c>
      <c r="B17" s="32">
        <v>5</v>
      </c>
      <c r="C17" s="32">
        <v>0</v>
      </c>
      <c r="D17" s="32">
        <v>196</v>
      </c>
      <c r="E17" s="32">
        <v>460</v>
      </c>
      <c r="F17" s="32">
        <v>200</v>
      </c>
    </row>
    <row r="18" spans="1:6" ht="25.5" x14ac:dyDescent="0.2">
      <c r="A18" s="68" t="s">
        <v>18</v>
      </c>
      <c r="B18" s="32">
        <v>10</v>
      </c>
      <c r="C18" s="32">
        <v>35</v>
      </c>
      <c r="D18" s="32">
        <v>60</v>
      </c>
      <c r="E18" s="32" t="s">
        <v>73</v>
      </c>
      <c r="F18" s="32">
        <v>85</v>
      </c>
    </row>
    <row r="19" spans="1:6" x14ac:dyDescent="0.2">
      <c r="A19" s="68" t="s">
        <v>19</v>
      </c>
      <c r="B19" s="32">
        <v>300</v>
      </c>
      <c r="C19" s="32">
        <v>320</v>
      </c>
      <c r="D19" s="32">
        <v>321</v>
      </c>
      <c r="E19" s="32">
        <v>440</v>
      </c>
      <c r="F19" s="32">
        <v>4000</v>
      </c>
    </row>
    <row r="20" spans="1:6" x14ac:dyDescent="0.2">
      <c r="A20" s="68" t="s">
        <v>20</v>
      </c>
      <c r="B20" s="32">
        <v>0</v>
      </c>
      <c r="C20" s="32">
        <v>0</v>
      </c>
      <c r="D20" s="32">
        <v>2</v>
      </c>
      <c r="E20" s="32">
        <v>3</v>
      </c>
      <c r="F20" s="33" t="s">
        <v>123</v>
      </c>
    </row>
    <row r="21" spans="1:6" x14ac:dyDescent="0.2">
      <c r="A21" s="68" t="s">
        <v>21</v>
      </c>
      <c r="B21" s="32">
        <v>0</v>
      </c>
      <c r="C21" s="32">
        <v>0</v>
      </c>
      <c r="D21" s="32">
        <v>0</v>
      </c>
      <c r="E21" s="32" t="s">
        <v>73</v>
      </c>
      <c r="F21" s="33" t="s">
        <v>7</v>
      </c>
    </row>
    <row r="22" spans="1:6" ht="25.5" x14ac:dyDescent="0.2">
      <c r="A22" s="68" t="s">
        <v>22</v>
      </c>
      <c r="B22" s="32">
        <v>0</v>
      </c>
      <c r="C22" s="32">
        <v>595</v>
      </c>
      <c r="D22" s="32">
        <v>866</v>
      </c>
      <c r="E22" s="32" t="s">
        <v>73</v>
      </c>
      <c r="F22" s="32">
        <v>3</v>
      </c>
    </row>
    <row r="23" spans="1:6" ht="25.5" x14ac:dyDescent="0.2">
      <c r="A23" s="68" t="s">
        <v>23</v>
      </c>
      <c r="B23" s="32">
        <v>0</v>
      </c>
      <c r="C23" s="32">
        <v>115</v>
      </c>
      <c r="D23" s="32">
        <v>210</v>
      </c>
      <c r="E23" s="32" t="s">
        <v>73</v>
      </c>
      <c r="F23" s="32">
        <v>3</v>
      </c>
    </row>
    <row r="24" spans="1:6" ht="38.25" x14ac:dyDescent="0.2">
      <c r="A24" s="68" t="s">
        <v>24</v>
      </c>
      <c r="B24" s="32">
        <v>50</v>
      </c>
      <c r="C24" s="32">
        <v>600</v>
      </c>
      <c r="D24" s="32">
        <v>1161</v>
      </c>
      <c r="E24" s="32" t="s">
        <v>73</v>
      </c>
      <c r="F24" s="32">
        <v>90</v>
      </c>
    </row>
    <row r="25" spans="1:6" ht="63.75" x14ac:dyDescent="0.2">
      <c r="A25" s="68" t="s">
        <v>294</v>
      </c>
      <c r="B25" s="32">
        <v>10</v>
      </c>
      <c r="C25" s="32">
        <v>100</v>
      </c>
      <c r="D25" s="32">
        <v>85</v>
      </c>
      <c r="E25" s="32">
        <v>100</v>
      </c>
      <c r="F25" s="32">
        <v>100</v>
      </c>
    </row>
    <row r="26" spans="1:6" ht="25.5" x14ac:dyDescent="0.2">
      <c r="A26" s="68" t="s">
        <v>309</v>
      </c>
      <c r="B26" s="32">
        <v>15</v>
      </c>
      <c r="C26" s="32">
        <v>0</v>
      </c>
      <c r="D26" s="32">
        <v>0</v>
      </c>
      <c r="E26" s="32" t="s">
        <v>73</v>
      </c>
      <c r="F26" s="32">
        <v>100</v>
      </c>
    </row>
    <row r="27" spans="1:6" x14ac:dyDescent="0.2">
      <c r="A27" s="68" t="s">
        <v>25</v>
      </c>
      <c r="B27" s="32">
        <v>50</v>
      </c>
      <c r="C27" s="32">
        <v>32</v>
      </c>
      <c r="D27" s="32">
        <v>112</v>
      </c>
      <c r="E27" s="32">
        <v>220</v>
      </c>
      <c r="F27" s="33" t="s">
        <v>300</v>
      </c>
    </row>
    <row r="28" spans="1:6" x14ac:dyDescent="0.2">
      <c r="A28" s="66" t="s">
        <v>572</v>
      </c>
    </row>
    <row r="29" spans="1:6" x14ac:dyDescent="0.2">
      <c r="A29" s="80" t="s">
        <v>317</v>
      </c>
      <c r="B29" s="74" t="s">
        <v>335</v>
      </c>
      <c r="C29" s="74" t="s">
        <v>570</v>
      </c>
      <c r="D29" s="74" t="s">
        <v>573</v>
      </c>
      <c r="E29" s="74" t="s">
        <v>324</v>
      </c>
      <c r="F29" s="74" t="s">
        <v>323</v>
      </c>
    </row>
    <row r="30" spans="1:6" ht="38.25" x14ac:dyDescent="0.2">
      <c r="A30" s="34" t="s">
        <v>295</v>
      </c>
      <c r="B30" s="32">
        <v>0</v>
      </c>
      <c r="C30" s="32">
        <v>0</v>
      </c>
      <c r="D30" s="32">
        <v>4148</v>
      </c>
      <c r="E30" s="32">
        <v>16658</v>
      </c>
      <c r="F30" s="33" t="s">
        <v>301</v>
      </c>
    </row>
    <row r="31" spans="1:6" ht="25.5" x14ac:dyDescent="0.2">
      <c r="A31" s="34" t="s">
        <v>26</v>
      </c>
      <c r="B31" s="32">
        <v>0</v>
      </c>
      <c r="C31" s="32">
        <v>1700</v>
      </c>
      <c r="D31" s="32">
        <v>15879</v>
      </c>
      <c r="E31" s="32">
        <v>17534</v>
      </c>
      <c r="F31" s="32">
        <v>3000</v>
      </c>
    </row>
    <row r="32" spans="1:6" x14ac:dyDescent="0.2">
      <c r="A32" s="65" t="s">
        <v>318</v>
      </c>
      <c r="B32" s="74" t="s">
        <v>335</v>
      </c>
      <c r="C32" s="74" t="s">
        <v>570</v>
      </c>
      <c r="D32" s="74" t="s">
        <v>573</v>
      </c>
      <c r="E32" s="74" t="s">
        <v>324</v>
      </c>
      <c r="F32" s="74" t="s">
        <v>323</v>
      </c>
    </row>
    <row r="33" spans="1:6" ht="38.25" x14ac:dyDescent="0.2">
      <c r="A33" s="68" t="s">
        <v>27</v>
      </c>
      <c r="B33" s="32">
        <v>0</v>
      </c>
      <c r="C33" s="32">
        <v>0</v>
      </c>
      <c r="D33" s="32">
        <v>50</v>
      </c>
      <c r="E33" s="32">
        <v>100</v>
      </c>
      <c r="F33" s="33" t="s">
        <v>7</v>
      </c>
    </row>
    <row r="34" spans="1:6" ht="25.5" x14ac:dyDescent="0.2">
      <c r="A34" s="68" t="s">
        <v>28</v>
      </c>
      <c r="B34" s="32">
        <v>0</v>
      </c>
      <c r="C34" s="32">
        <v>315</v>
      </c>
      <c r="D34" s="32">
        <v>736</v>
      </c>
      <c r="E34" s="32">
        <v>732</v>
      </c>
      <c r="F34" s="33" t="s">
        <v>7</v>
      </c>
    </row>
    <row r="35" spans="1:6" s="67" customFormat="1" ht="38.25" x14ac:dyDescent="0.2">
      <c r="A35" s="68" t="s">
        <v>29</v>
      </c>
      <c r="B35" s="32">
        <v>0</v>
      </c>
      <c r="C35" s="32">
        <v>350</v>
      </c>
      <c r="D35" s="32">
        <v>525</v>
      </c>
      <c r="E35" s="32">
        <v>525</v>
      </c>
      <c r="F35" s="33" t="s">
        <v>182</v>
      </c>
    </row>
    <row r="36" spans="1:6" s="67" customFormat="1" ht="38.25" x14ac:dyDescent="0.2">
      <c r="A36" s="68" t="s">
        <v>30</v>
      </c>
      <c r="B36" s="32">
        <v>0</v>
      </c>
      <c r="C36" s="32">
        <v>13</v>
      </c>
      <c r="D36" s="32">
        <v>19</v>
      </c>
      <c r="E36" s="32" t="s">
        <v>73</v>
      </c>
      <c r="F36" s="33" t="s">
        <v>174</v>
      </c>
    </row>
    <row r="37" spans="1:6" s="67" customFormat="1" ht="38.25" x14ac:dyDescent="0.2">
      <c r="A37" s="68" t="s">
        <v>31</v>
      </c>
      <c r="B37" s="32">
        <v>0</v>
      </c>
      <c r="C37" s="32">
        <v>394</v>
      </c>
      <c r="D37" s="32">
        <v>1097</v>
      </c>
      <c r="E37" s="32" t="s">
        <v>73</v>
      </c>
      <c r="F37" s="32">
        <v>100</v>
      </c>
    </row>
    <row r="38" spans="1:6" s="67" customFormat="1" ht="25.5" x14ac:dyDescent="0.2">
      <c r="A38" s="68" t="s">
        <v>32</v>
      </c>
      <c r="B38" s="32">
        <v>0</v>
      </c>
      <c r="C38" s="32">
        <v>394</v>
      </c>
      <c r="D38" s="32">
        <v>1097</v>
      </c>
      <c r="E38" s="32" t="s">
        <v>73</v>
      </c>
      <c r="F38" s="33" t="s">
        <v>16</v>
      </c>
    </row>
    <row r="39" spans="1:6" s="67" customFormat="1" ht="25.5" x14ac:dyDescent="0.2">
      <c r="A39" s="68" t="s">
        <v>34</v>
      </c>
      <c r="B39" s="32">
        <v>0</v>
      </c>
      <c r="C39" s="32">
        <v>0</v>
      </c>
      <c r="D39" s="32">
        <v>0</v>
      </c>
      <c r="E39" s="32" t="s">
        <v>73</v>
      </c>
      <c r="F39" s="33" t="s">
        <v>7</v>
      </c>
    </row>
    <row r="40" spans="1:6" s="67" customFormat="1" ht="14.25" x14ac:dyDescent="0.2">
      <c r="A40" s="68" t="s">
        <v>35</v>
      </c>
      <c r="B40" s="32">
        <v>4</v>
      </c>
      <c r="C40" s="32">
        <v>6</v>
      </c>
      <c r="D40" s="32">
        <v>4</v>
      </c>
      <c r="E40" s="32" t="s">
        <v>73</v>
      </c>
      <c r="F40" s="32">
        <v>20</v>
      </c>
    </row>
    <row r="41" spans="1:6" s="67" customFormat="1" ht="25.5" x14ac:dyDescent="0.2">
      <c r="A41" s="68" t="s">
        <v>36</v>
      </c>
      <c r="B41" s="32">
        <v>2.6</v>
      </c>
      <c r="C41" s="32">
        <v>3.1</v>
      </c>
      <c r="D41" s="32">
        <v>2.6</v>
      </c>
      <c r="E41" s="32" t="s">
        <v>73</v>
      </c>
      <c r="F41" s="32">
        <v>60</v>
      </c>
    </row>
    <row r="42" spans="1:6" s="67" customFormat="1" ht="38.25" x14ac:dyDescent="0.2">
      <c r="A42" s="68" t="s">
        <v>296</v>
      </c>
      <c r="B42" s="32">
        <v>90</v>
      </c>
      <c r="C42" s="32">
        <v>100</v>
      </c>
      <c r="D42" s="32">
        <v>100</v>
      </c>
      <c r="E42" s="32" t="s">
        <v>73</v>
      </c>
      <c r="F42" s="32">
        <v>100</v>
      </c>
    </row>
    <row r="43" spans="1:6" s="67" customFormat="1" ht="25.5" x14ac:dyDescent="0.2">
      <c r="A43" s="68" t="s">
        <v>37</v>
      </c>
      <c r="B43" s="32">
        <v>0</v>
      </c>
      <c r="C43" s="32">
        <v>173</v>
      </c>
      <c r="D43" s="32">
        <v>0</v>
      </c>
      <c r="E43" s="32" t="s">
        <v>73</v>
      </c>
      <c r="F43" s="32">
        <v>200</v>
      </c>
    </row>
    <row r="44" spans="1:6" s="67" customFormat="1" ht="25.5" x14ac:dyDescent="0.2">
      <c r="A44" s="68" t="s">
        <v>38</v>
      </c>
      <c r="B44" s="32">
        <v>0</v>
      </c>
      <c r="C44" s="32">
        <v>15</v>
      </c>
      <c r="D44" s="32">
        <v>60</v>
      </c>
      <c r="E44" s="32">
        <v>296</v>
      </c>
      <c r="F44" s="32">
        <v>6000</v>
      </c>
    </row>
    <row r="45" spans="1:6" s="67" customFormat="1" ht="25.5" x14ac:dyDescent="0.2">
      <c r="A45" s="68" t="s">
        <v>39</v>
      </c>
      <c r="B45" s="32">
        <v>0</v>
      </c>
      <c r="C45" s="32">
        <v>12931</v>
      </c>
      <c r="D45" s="32">
        <v>31963</v>
      </c>
      <c r="E45" s="32">
        <v>31963</v>
      </c>
      <c r="F45" s="32">
        <v>150000</v>
      </c>
    </row>
    <row r="46" spans="1:6" s="67" customFormat="1" ht="14.25" x14ac:dyDescent="0.2">
      <c r="A46" s="68" t="s">
        <v>40</v>
      </c>
      <c r="B46" s="32">
        <v>0</v>
      </c>
      <c r="C46" s="32">
        <v>320000</v>
      </c>
      <c r="D46" s="32">
        <v>787110</v>
      </c>
      <c r="E46" s="32">
        <v>1524915</v>
      </c>
      <c r="F46" s="33" t="s">
        <v>302</v>
      </c>
    </row>
    <row r="47" spans="1:6" s="67" customFormat="1" ht="14.25" x14ac:dyDescent="0.2">
      <c r="A47" s="66" t="s">
        <v>571</v>
      </c>
      <c r="B47" s="64"/>
      <c r="C47" s="64"/>
      <c r="D47" s="64"/>
      <c r="E47" s="64"/>
      <c r="F47" s="64"/>
    </row>
    <row r="48" spans="1:6" s="67" customFormat="1" ht="14.25" x14ac:dyDescent="0.2">
      <c r="A48" s="80" t="s">
        <v>317</v>
      </c>
      <c r="B48" s="74" t="s">
        <v>335</v>
      </c>
      <c r="C48" s="74" t="s">
        <v>570</v>
      </c>
      <c r="D48" s="74" t="s">
        <v>573</v>
      </c>
      <c r="E48" s="74" t="s">
        <v>324</v>
      </c>
      <c r="F48" s="74" t="s">
        <v>323</v>
      </c>
    </row>
    <row r="49" spans="1:6" x14ac:dyDescent="0.2">
      <c r="A49" s="59" t="s">
        <v>41</v>
      </c>
      <c r="B49" s="32">
        <v>24</v>
      </c>
      <c r="C49" s="32">
        <v>28</v>
      </c>
      <c r="D49" s="32">
        <v>43</v>
      </c>
      <c r="E49" s="32">
        <v>54</v>
      </c>
      <c r="F49" s="33" t="s">
        <v>303</v>
      </c>
    </row>
    <row r="50" spans="1:6" x14ac:dyDescent="0.2">
      <c r="A50" s="59" t="s">
        <v>42</v>
      </c>
      <c r="B50" s="32">
        <v>68</v>
      </c>
      <c r="C50" s="32">
        <v>70</v>
      </c>
      <c r="D50" s="32">
        <v>78</v>
      </c>
      <c r="E50" s="32">
        <v>77</v>
      </c>
      <c r="F50" s="32">
        <v>82</v>
      </c>
    </row>
    <row r="51" spans="1:6" x14ac:dyDescent="0.2">
      <c r="A51" s="73" t="s">
        <v>318</v>
      </c>
      <c r="B51" s="74" t="s">
        <v>335</v>
      </c>
      <c r="C51" s="74" t="s">
        <v>570</v>
      </c>
      <c r="D51" s="74" t="s">
        <v>573</v>
      </c>
      <c r="E51" s="74" t="s">
        <v>324</v>
      </c>
      <c r="F51" s="74" t="s">
        <v>323</v>
      </c>
    </row>
    <row r="52" spans="1:6" x14ac:dyDescent="0.2">
      <c r="A52" s="58" t="s">
        <v>43</v>
      </c>
      <c r="B52" s="32">
        <v>20</v>
      </c>
      <c r="C52" s="32">
        <v>140</v>
      </c>
      <c r="D52" s="32">
        <v>196</v>
      </c>
      <c r="E52" s="32">
        <v>340</v>
      </c>
      <c r="F52" s="33" t="s">
        <v>304</v>
      </c>
    </row>
    <row r="53" spans="1:6" x14ac:dyDescent="0.2">
      <c r="A53" s="58" t="s">
        <v>44</v>
      </c>
      <c r="B53" s="32">
        <v>300000</v>
      </c>
      <c r="C53" s="32">
        <v>320000</v>
      </c>
      <c r="D53" s="32">
        <v>1150576</v>
      </c>
      <c r="E53" s="32">
        <v>1524915</v>
      </c>
      <c r="F53" s="33" t="s">
        <v>305</v>
      </c>
    </row>
    <row r="54" spans="1:6" ht="25.5" x14ac:dyDescent="0.2">
      <c r="A54" s="58" t="s">
        <v>45</v>
      </c>
      <c r="B54" s="32">
        <v>0</v>
      </c>
      <c r="C54" s="32">
        <v>26</v>
      </c>
      <c r="D54" s="32">
        <v>26</v>
      </c>
      <c r="E54" s="32">
        <v>80</v>
      </c>
      <c r="F54" s="33" t="s">
        <v>242</v>
      </c>
    </row>
    <row r="55" spans="1:6" ht="25.5" x14ac:dyDescent="0.2">
      <c r="A55" s="58" t="s">
        <v>47</v>
      </c>
      <c r="B55" s="32" t="s">
        <v>298</v>
      </c>
      <c r="C55" s="32">
        <v>93</v>
      </c>
      <c r="D55" s="32">
        <v>70</v>
      </c>
      <c r="E55" s="32">
        <v>0</v>
      </c>
      <c r="F55" s="33" t="s">
        <v>245</v>
      </c>
    </row>
    <row r="56" spans="1:6" ht="25.5" x14ac:dyDescent="0.2">
      <c r="A56" s="58" t="s">
        <v>297</v>
      </c>
      <c r="B56" s="32" t="s">
        <v>298</v>
      </c>
      <c r="C56" s="32">
        <v>70</v>
      </c>
      <c r="D56" s="32">
        <v>70</v>
      </c>
      <c r="E56" s="32">
        <v>80</v>
      </c>
      <c r="F56" s="33" t="s">
        <v>245</v>
      </c>
    </row>
    <row r="57" spans="1:6" x14ac:dyDescent="0.2">
      <c r="A57" s="58" t="s">
        <v>48</v>
      </c>
      <c r="B57" s="32">
        <v>0</v>
      </c>
      <c r="C57" s="32">
        <v>1500000</v>
      </c>
      <c r="D57" s="32">
        <v>2253547</v>
      </c>
      <c r="E57" s="32">
        <v>7089423</v>
      </c>
      <c r="F57" s="32">
        <v>3500000</v>
      </c>
    </row>
    <row r="58" spans="1:6" x14ac:dyDescent="0.2">
      <c r="A58" s="58" t="s">
        <v>49</v>
      </c>
      <c r="B58" s="32">
        <v>0</v>
      </c>
      <c r="C58" s="32">
        <v>27</v>
      </c>
      <c r="D58" s="32">
        <v>29</v>
      </c>
      <c r="E58" s="32">
        <v>64</v>
      </c>
      <c r="F58" s="32">
        <v>100</v>
      </c>
    </row>
    <row r="59" spans="1:6" x14ac:dyDescent="0.2">
      <c r="A59" s="58" t="s">
        <v>50</v>
      </c>
      <c r="B59" s="32">
        <v>5</v>
      </c>
      <c r="C59" s="32">
        <v>0</v>
      </c>
      <c r="D59" s="32">
        <v>29</v>
      </c>
      <c r="E59" s="32">
        <v>100</v>
      </c>
      <c r="F59" s="32">
        <v>100</v>
      </c>
    </row>
    <row r="60" spans="1:6" ht="25.5" x14ac:dyDescent="0.2">
      <c r="A60" s="58" t="s">
        <v>51</v>
      </c>
      <c r="B60" s="32">
        <v>80</v>
      </c>
      <c r="C60" s="32">
        <v>0</v>
      </c>
      <c r="D60" s="32">
        <v>95</v>
      </c>
      <c r="E60" s="32">
        <v>97</v>
      </c>
      <c r="F60" s="32">
        <v>99</v>
      </c>
    </row>
    <row r="61" spans="1:6" x14ac:dyDescent="0.2">
      <c r="A61" s="58" t="s">
        <v>53</v>
      </c>
      <c r="B61" s="32">
        <v>0</v>
      </c>
      <c r="C61" s="32">
        <v>0</v>
      </c>
      <c r="D61" s="32">
        <v>0</v>
      </c>
      <c r="E61" s="32">
        <v>98</v>
      </c>
      <c r="F61" s="32">
        <v>100</v>
      </c>
    </row>
    <row r="62" spans="1:6" ht="25.5" x14ac:dyDescent="0.2">
      <c r="A62" s="58" t="s">
        <v>54</v>
      </c>
      <c r="B62" s="32">
        <v>0</v>
      </c>
      <c r="C62" s="32">
        <v>0</v>
      </c>
      <c r="D62" s="32">
        <v>0</v>
      </c>
      <c r="E62" s="32">
        <v>98</v>
      </c>
      <c r="F62" s="32">
        <v>100</v>
      </c>
    </row>
    <row r="63" spans="1:6" ht="25.5" x14ac:dyDescent="0.2">
      <c r="A63" s="58" t="s">
        <v>55</v>
      </c>
      <c r="B63" s="32">
        <v>0</v>
      </c>
      <c r="C63" s="32">
        <v>0</v>
      </c>
      <c r="D63" s="32">
        <v>0</v>
      </c>
      <c r="E63" s="32">
        <v>98</v>
      </c>
      <c r="F63" s="33" t="s">
        <v>7</v>
      </c>
    </row>
    <row r="64" spans="1:6" x14ac:dyDescent="0.2">
      <c r="A64" s="58" t="s">
        <v>56</v>
      </c>
      <c r="B64" s="32">
        <v>0</v>
      </c>
      <c r="C64" s="32">
        <v>0</v>
      </c>
      <c r="D64" s="32">
        <v>0</v>
      </c>
      <c r="E64" s="32">
        <v>54</v>
      </c>
      <c r="F64" s="33" t="s">
        <v>7</v>
      </c>
    </row>
    <row r="65" spans="1:6" x14ac:dyDescent="0.2">
      <c r="A65" s="58" t="s">
        <v>57</v>
      </c>
      <c r="B65" s="32">
        <v>100</v>
      </c>
      <c r="C65" s="32">
        <v>0</v>
      </c>
      <c r="D65" s="32">
        <v>10000</v>
      </c>
      <c r="E65" s="32">
        <v>27405</v>
      </c>
      <c r="F65" s="33" t="s">
        <v>182</v>
      </c>
    </row>
    <row r="66" spans="1:6" x14ac:dyDescent="0.2">
      <c r="A66" s="58" t="s">
        <v>58</v>
      </c>
      <c r="B66" s="32">
        <v>0</v>
      </c>
      <c r="C66" s="32">
        <v>224000</v>
      </c>
      <c r="D66" s="32">
        <v>787110</v>
      </c>
      <c r="E66" s="32">
        <v>1524915</v>
      </c>
      <c r="F66" s="32">
        <v>100000</v>
      </c>
    </row>
    <row r="67" spans="1:6" x14ac:dyDescent="0.2">
      <c r="A67" s="58" t="s">
        <v>59</v>
      </c>
      <c r="B67" s="32">
        <v>1</v>
      </c>
      <c r="C67" s="32">
        <v>10</v>
      </c>
      <c r="D67" s="32">
        <v>3</v>
      </c>
      <c r="E67" s="32">
        <v>0</v>
      </c>
      <c r="F67" s="32">
        <v>40</v>
      </c>
    </row>
    <row r="68" spans="1:6" ht="25.5" x14ac:dyDescent="0.2">
      <c r="A68" s="58" t="s">
        <v>60</v>
      </c>
      <c r="B68" s="32">
        <v>0</v>
      </c>
      <c r="C68" s="32">
        <v>10</v>
      </c>
      <c r="D68" s="32">
        <v>395</v>
      </c>
      <c r="E68" s="32">
        <v>28109</v>
      </c>
      <c r="F68" s="32">
        <v>3000</v>
      </c>
    </row>
    <row r="69" spans="1:6" x14ac:dyDescent="0.2">
      <c r="A69" s="58" t="s">
        <v>61</v>
      </c>
      <c r="B69" s="32">
        <v>500</v>
      </c>
      <c r="C69" s="32">
        <v>862</v>
      </c>
      <c r="D69" s="32">
        <v>800</v>
      </c>
      <c r="E69" s="32">
        <v>831</v>
      </c>
      <c r="F69" s="32">
        <v>800</v>
      </c>
    </row>
    <row r="70" spans="1:6" x14ac:dyDescent="0.2">
      <c r="A70" s="58" t="s">
        <v>62</v>
      </c>
      <c r="B70" s="32">
        <v>300</v>
      </c>
      <c r="C70" s="32">
        <v>363</v>
      </c>
      <c r="D70" s="32">
        <v>1844</v>
      </c>
      <c r="E70" s="32">
        <v>1897</v>
      </c>
      <c r="F70" s="32">
        <v>500</v>
      </c>
    </row>
    <row r="71" spans="1:6" x14ac:dyDescent="0.2">
      <c r="A71" s="58" t="s">
        <v>63</v>
      </c>
      <c r="B71" s="32">
        <v>200</v>
      </c>
      <c r="C71" s="32">
        <v>244</v>
      </c>
      <c r="D71" s="32">
        <v>449</v>
      </c>
      <c r="E71" s="32">
        <v>468</v>
      </c>
      <c r="F71" s="32">
        <v>240</v>
      </c>
    </row>
    <row r="72" spans="1:6" x14ac:dyDescent="0.2">
      <c r="A72" s="58" t="s">
        <v>65</v>
      </c>
      <c r="B72" s="32">
        <v>0</v>
      </c>
      <c r="C72" s="32">
        <v>5</v>
      </c>
      <c r="D72" s="32">
        <v>5</v>
      </c>
      <c r="E72" s="32">
        <v>8</v>
      </c>
      <c r="F72" s="33" t="s">
        <v>306</v>
      </c>
    </row>
    <row r="73" spans="1:6" x14ac:dyDescent="0.2">
      <c r="A73" s="66" t="s">
        <v>569</v>
      </c>
    </row>
    <row r="74" spans="1:6" x14ac:dyDescent="0.2">
      <c r="A74" s="80" t="s">
        <v>317</v>
      </c>
      <c r="B74" s="74" t="s">
        <v>335</v>
      </c>
      <c r="C74" s="74" t="s">
        <v>570</v>
      </c>
      <c r="D74" s="74" t="s">
        <v>573</v>
      </c>
      <c r="E74" s="74" t="s">
        <v>324</v>
      </c>
      <c r="F74" s="74" t="s">
        <v>323</v>
      </c>
    </row>
    <row r="75" spans="1:6" x14ac:dyDescent="0.2">
      <c r="A75" s="58" t="s">
        <v>66</v>
      </c>
      <c r="B75" s="32">
        <v>250</v>
      </c>
      <c r="C75" s="32">
        <v>306</v>
      </c>
      <c r="D75" s="32">
        <v>1643</v>
      </c>
      <c r="E75" s="32">
        <v>2121</v>
      </c>
      <c r="F75" s="33" t="s">
        <v>307</v>
      </c>
    </row>
    <row r="76" spans="1:6" x14ac:dyDescent="0.2">
      <c r="A76" s="58" t="s">
        <v>67</v>
      </c>
      <c r="B76" s="32">
        <v>500</v>
      </c>
      <c r="C76" s="32">
        <v>1051</v>
      </c>
      <c r="D76" s="32">
        <v>1498</v>
      </c>
      <c r="E76" s="32">
        <v>1902</v>
      </c>
      <c r="F76" s="32">
        <v>1200</v>
      </c>
    </row>
    <row r="77" spans="1:6" x14ac:dyDescent="0.2">
      <c r="A77" s="73" t="s">
        <v>318</v>
      </c>
      <c r="B77" s="74" t="s">
        <v>335</v>
      </c>
      <c r="C77" s="74" t="s">
        <v>570</v>
      </c>
      <c r="D77" s="74" t="s">
        <v>573</v>
      </c>
      <c r="E77" s="74" t="s">
        <v>324</v>
      </c>
      <c r="F77" s="74" t="s">
        <v>323</v>
      </c>
    </row>
    <row r="78" spans="1:6" ht="25.5" x14ac:dyDescent="0.2">
      <c r="A78" s="58" t="s">
        <v>69</v>
      </c>
      <c r="B78" s="32">
        <v>33</v>
      </c>
      <c r="C78" s="32">
        <v>82</v>
      </c>
      <c r="D78" s="32">
        <v>83</v>
      </c>
      <c r="E78" s="32">
        <v>111</v>
      </c>
      <c r="F78" s="33" t="s">
        <v>7</v>
      </c>
    </row>
    <row r="79" spans="1:6" ht="25.5" x14ac:dyDescent="0.2">
      <c r="A79" s="58" t="s">
        <v>299</v>
      </c>
      <c r="B79" s="32">
        <v>0</v>
      </c>
      <c r="C79" s="32">
        <v>2194</v>
      </c>
      <c r="D79" s="32">
        <v>5196</v>
      </c>
      <c r="E79" s="32">
        <v>6197</v>
      </c>
      <c r="F79" s="33" t="s">
        <v>308</v>
      </c>
    </row>
    <row r="80" spans="1:6" ht="25.5" x14ac:dyDescent="0.2">
      <c r="A80" s="58" t="s">
        <v>70</v>
      </c>
      <c r="B80" s="32">
        <v>0</v>
      </c>
      <c r="C80" s="32">
        <v>1</v>
      </c>
      <c r="D80" s="32">
        <v>1</v>
      </c>
      <c r="E80" s="32">
        <v>26</v>
      </c>
      <c r="F80" s="33" t="s">
        <v>6</v>
      </c>
    </row>
    <row r="81" spans="1:6" ht="25.5" x14ac:dyDescent="0.2">
      <c r="A81" s="34" t="s">
        <v>71</v>
      </c>
      <c r="B81" s="32">
        <v>8</v>
      </c>
      <c r="C81" s="32">
        <v>26</v>
      </c>
      <c r="D81" s="32">
        <v>35</v>
      </c>
      <c r="E81" s="32">
        <v>40</v>
      </c>
      <c r="F81" s="32">
        <v>20</v>
      </c>
    </row>
    <row r="82" spans="1:6" x14ac:dyDescent="0.2">
      <c r="A82" s="58" t="s">
        <v>72</v>
      </c>
      <c r="B82" s="32">
        <v>0</v>
      </c>
      <c r="C82" s="32">
        <v>0</v>
      </c>
      <c r="D82" s="32">
        <v>0</v>
      </c>
      <c r="E82" s="32">
        <v>3</v>
      </c>
      <c r="F82" s="33" t="s">
        <v>11</v>
      </c>
    </row>
  </sheetData>
  <mergeCells count="1">
    <mergeCell ref="A1:F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tabSelected="1" topLeftCell="A310" workbookViewId="0">
      <selection activeCell="F305" sqref="F305"/>
    </sheetView>
  </sheetViews>
  <sheetFormatPr defaultColWidth="8.85546875" defaultRowHeight="12.75" customHeight="1" x14ac:dyDescent="0.2"/>
  <cols>
    <col min="1" max="1" width="19" style="85" bestFit="1" customWidth="1"/>
    <col min="2" max="2" width="7.42578125" style="85" bestFit="1" customWidth="1"/>
    <col min="3" max="3" width="15" style="85" bestFit="1" customWidth="1"/>
    <col min="4" max="4" width="10" style="85" bestFit="1" customWidth="1"/>
    <col min="5" max="6" width="12.42578125" style="85" bestFit="1" customWidth="1"/>
    <col min="7" max="7" width="8.28515625" style="85" bestFit="1" customWidth="1"/>
    <col min="8" max="8" width="3.5703125" style="85" bestFit="1" customWidth="1"/>
    <col min="9" max="9" width="18.85546875" style="85" bestFit="1" customWidth="1"/>
    <col min="10" max="10" width="6.140625" style="85" bestFit="1" customWidth="1"/>
    <col min="11" max="11" width="16.28515625" style="85" bestFit="1" customWidth="1"/>
    <col min="12" max="12" width="7.42578125" style="85" bestFit="1" customWidth="1"/>
    <col min="13" max="13" width="15" style="85" bestFit="1" customWidth="1"/>
    <col min="14" max="14" width="13.7109375" style="85" bestFit="1" customWidth="1"/>
    <col min="15" max="15" width="8.7109375" style="85" bestFit="1" customWidth="1"/>
    <col min="16" max="16" width="20.140625" style="85" bestFit="1" customWidth="1"/>
    <col min="17" max="16384" width="8.85546875" style="85"/>
  </cols>
  <sheetData>
    <row r="1" spans="1:16" ht="27.75" customHeight="1" x14ac:dyDescent="0.2">
      <c r="A1" s="104" t="s">
        <v>336</v>
      </c>
      <c r="B1" s="105"/>
      <c r="C1" s="105"/>
      <c r="D1" s="105"/>
      <c r="E1" s="105"/>
      <c r="F1" s="105"/>
      <c r="G1" s="105"/>
      <c r="H1" s="106"/>
      <c r="I1" s="107" t="s">
        <v>75</v>
      </c>
      <c r="J1" s="105"/>
      <c r="K1" s="105"/>
      <c r="L1" s="105"/>
      <c r="M1" s="105"/>
      <c r="N1" s="105"/>
      <c r="O1" s="105"/>
      <c r="P1" s="108"/>
    </row>
    <row r="2" spans="1:16" x14ac:dyDescent="0.2">
      <c r="A2" s="109" t="s">
        <v>76</v>
      </c>
      <c r="B2" s="110"/>
      <c r="C2" s="110"/>
      <c r="D2" s="110"/>
      <c r="E2" s="110"/>
      <c r="F2" s="110"/>
      <c r="G2" s="110"/>
      <c r="H2" s="111"/>
      <c r="I2" s="112" t="s">
        <v>77</v>
      </c>
      <c r="J2" s="110"/>
      <c r="K2" s="110"/>
      <c r="L2" s="110"/>
      <c r="M2" s="110"/>
      <c r="N2" s="110"/>
      <c r="O2" s="110"/>
      <c r="P2" s="113"/>
    </row>
    <row r="3" spans="1:16" x14ac:dyDescent="0.2">
      <c r="A3" s="109" t="s">
        <v>78</v>
      </c>
      <c r="B3" s="110"/>
      <c r="C3" s="110"/>
      <c r="D3" s="110"/>
      <c r="E3" s="110"/>
      <c r="F3" s="110"/>
      <c r="G3" s="110"/>
      <c r="H3" s="111"/>
      <c r="I3" s="114" t="s">
        <v>79</v>
      </c>
      <c r="J3" s="110"/>
      <c r="K3" s="110"/>
      <c r="L3" s="110"/>
      <c r="M3" s="110"/>
      <c r="N3" s="110"/>
      <c r="O3" s="110"/>
      <c r="P3" s="113"/>
    </row>
    <row r="4" spans="1:16" x14ac:dyDescent="0.2">
      <c r="A4" s="94" t="s">
        <v>80</v>
      </c>
      <c r="B4" s="95"/>
      <c r="C4" s="95"/>
      <c r="D4" s="95"/>
      <c r="E4" s="95"/>
      <c r="F4" s="95"/>
      <c r="G4" s="95"/>
      <c r="H4" s="95"/>
      <c r="I4" s="95"/>
      <c r="J4" s="95"/>
      <c r="K4" s="95"/>
      <c r="L4" s="95"/>
      <c r="M4" s="95"/>
      <c r="N4" s="95"/>
      <c r="O4" s="95"/>
      <c r="P4" s="95"/>
    </row>
    <row r="5" spans="1:16" x14ac:dyDescent="0.2">
      <c r="A5" s="96" t="s">
        <v>81</v>
      </c>
      <c r="B5" s="97"/>
      <c r="C5" s="97"/>
      <c r="D5" s="97"/>
      <c r="E5" s="97"/>
      <c r="F5" s="97"/>
      <c r="G5" s="97"/>
      <c r="H5" s="97"/>
      <c r="I5" s="97"/>
      <c r="J5" s="97"/>
      <c r="K5" s="97"/>
      <c r="L5" s="97"/>
      <c r="M5" s="97"/>
      <c r="N5" s="97"/>
      <c r="O5" s="97"/>
      <c r="P5" s="97"/>
    </row>
    <row r="6" spans="1:16" ht="13.5" thickBot="1" x14ac:dyDescent="0.25">
      <c r="A6" s="98" t="s">
        <v>82</v>
      </c>
      <c r="B6" s="99"/>
      <c r="C6" s="99"/>
      <c r="D6" s="99"/>
      <c r="E6" s="99"/>
      <c r="F6" s="99"/>
      <c r="G6" s="99"/>
      <c r="H6" s="99"/>
      <c r="I6" s="99"/>
      <c r="J6" s="99"/>
      <c r="K6" s="99"/>
      <c r="L6" s="99"/>
      <c r="M6" s="99"/>
      <c r="N6" s="99"/>
      <c r="O6" s="99"/>
      <c r="P6" s="99"/>
    </row>
    <row r="7" spans="1:16" ht="25.5" customHeight="1" thickBot="1" x14ac:dyDescent="0.25">
      <c r="A7" s="100" t="s">
        <v>83</v>
      </c>
      <c r="B7" s="101"/>
      <c r="C7" s="101"/>
      <c r="D7" s="101"/>
      <c r="E7" s="102"/>
      <c r="F7" s="100" t="s">
        <v>84</v>
      </c>
      <c r="G7" s="101"/>
      <c r="H7" s="102"/>
      <c r="I7" s="103" t="s">
        <v>337</v>
      </c>
      <c r="J7" s="102"/>
      <c r="K7" s="103" t="s">
        <v>338</v>
      </c>
      <c r="L7" s="102"/>
      <c r="M7" s="100" t="s">
        <v>85</v>
      </c>
      <c r="N7" s="101"/>
      <c r="O7" s="101"/>
      <c r="P7" s="102"/>
    </row>
    <row r="8" spans="1:16" ht="13.5" thickBot="1" x14ac:dyDescent="0.25">
      <c r="A8" s="87" t="s">
        <v>86</v>
      </c>
      <c r="B8" s="88"/>
      <c r="C8" s="88"/>
      <c r="D8" s="88"/>
      <c r="E8" s="89"/>
      <c r="F8" s="87" t="s">
        <v>87</v>
      </c>
      <c r="G8" s="88"/>
      <c r="H8" s="89"/>
      <c r="I8" s="90" t="s">
        <v>339</v>
      </c>
      <c r="J8" s="89"/>
      <c r="K8" s="90" t="s">
        <v>340</v>
      </c>
      <c r="L8" s="89"/>
      <c r="M8" s="91" t="s">
        <v>92</v>
      </c>
      <c r="N8" s="88"/>
      <c r="O8" s="88"/>
      <c r="P8" s="89"/>
    </row>
    <row r="9" spans="1:16" x14ac:dyDescent="0.2">
      <c r="A9" s="92" t="s">
        <v>341</v>
      </c>
      <c r="B9" s="93"/>
      <c r="C9" s="93"/>
      <c r="D9" s="93"/>
      <c r="E9" s="93"/>
      <c r="F9" s="93"/>
      <c r="G9" s="93"/>
      <c r="H9" s="93"/>
      <c r="I9" s="93"/>
      <c r="J9" s="93"/>
      <c r="K9" s="93"/>
      <c r="L9" s="93"/>
      <c r="M9" s="93"/>
      <c r="N9" s="93"/>
      <c r="O9" s="93"/>
      <c r="P9" s="93"/>
    </row>
    <row r="10" spans="1:16" x14ac:dyDescent="0.2">
      <c r="A10" s="122" t="s">
        <v>88</v>
      </c>
      <c r="B10" s="123"/>
      <c r="C10" s="123"/>
      <c r="D10" s="123"/>
      <c r="E10" s="123"/>
      <c r="F10" s="123"/>
      <c r="G10" s="123"/>
      <c r="H10" s="123"/>
      <c r="I10" s="123"/>
      <c r="J10" s="123"/>
      <c r="K10" s="123"/>
      <c r="L10" s="123"/>
      <c r="M10" s="123"/>
      <c r="N10" s="123"/>
      <c r="O10" s="123"/>
      <c r="P10" s="123"/>
    </row>
    <row r="11" spans="1:16" ht="13.5" thickBot="1" x14ac:dyDescent="0.25">
      <c r="A11" s="124" t="s">
        <v>89</v>
      </c>
      <c r="B11" s="125"/>
      <c r="C11" s="125"/>
      <c r="D11" s="125"/>
      <c r="E11" s="125"/>
      <c r="F11" s="125"/>
      <c r="G11" s="125"/>
      <c r="H11" s="125"/>
      <c r="I11" s="125"/>
      <c r="J11" s="125"/>
      <c r="K11" s="125"/>
      <c r="L11" s="125"/>
      <c r="M11" s="125"/>
      <c r="N11" s="125"/>
      <c r="O11" s="125"/>
      <c r="P11" s="125"/>
    </row>
    <row r="12" spans="1:16" ht="25.5" customHeight="1" thickBot="1" x14ac:dyDescent="0.25">
      <c r="A12" s="100" t="s">
        <v>83</v>
      </c>
      <c r="B12" s="101"/>
      <c r="C12" s="101"/>
      <c r="D12" s="101"/>
      <c r="E12" s="102"/>
      <c r="F12" s="100" t="s">
        <v>84</v>
      </c>
      <c r="G12" s="101"/>
      <c r="H12" s="102"/>
      <c r="I12" s="103" t="s">
        <v>337</v>
      </c>
      <c r="J12" s="102"/>
      <c r="K12" s="103" t="s">
        <v>338</v>
      </c>
      <c r="L12" s="102"/>
      <c r="M12" s="100" t="s">
        <v>85</v>
      </c>
      <c r="N12" s="101"/>
      <c r="O12" s="101"/>
      <c r="P12" s="102"/>
    </row>
    <row r="13" spans="1:16" ht="46.5" customHeight="1" thickBot="1" x14ac:dyDescent="0.25">
      <c r="A13" s="121" t="s">
        <v>90</v>
      </c>
      <c r="B13" s="88"/>
      <c r="C13" s="88"/>
      <c r="D13" s="88"/>
      <c r="E13" s="89"/>
      <c r="F13" s="87" t="s">
        <v>87</v>
      </c>
      <c r="G13" s="88"/>
      <c r="H13" s="89"/>
      <c r="I13" s="90" t="s">
        <v>342</v>
      </c>
      <c r="J13" s="89"/>
      <c r="K13" s="90" t="s">
        <v>343</v>
      </c>
      <c r="L13" s="89"/>
      <c r="M13" s="87" t="s">
        <v>344</v>
      </c>
      <c r="N13" s="88"/>
      <c r="O13" s="88"/>
      <c r="P13" s="89"/>
    </row>
    <row r="14" spans="1:16" ht="36" customHeight="1" thickBot="1" x14ac:dyDescent="0.25">
      <c r="A14" s="115" t="s">
        <v>93</v>
      </c>
      <c r="B14" s="116"/>
      <c r="C14" s="116"/>
      <c r="D14" s="116"/>
      <c r="E14" s="117"/>
      <c r="F14" s="118" t="s">
        <v>94</v>
      </c>
      <c r="G14" s="116"/>
      <c r="H14" s="117"/>
      <c r="I14" s="119" t="s">
        <v>345</v>
      </c>
      <c r="J14" s="117"/>
      <c r="K14" s="119" t="s">
        <v>346</v>
      </c>
      <c r="L14" s="117"/>
      <c r="M14" s="120" t="s">
        <v>92</v>
      </c>
      <c r="N14" s="116"/>
      <c r="O14" s="116"/>
      <c r="P14" s="117"/>
    </row>
    <row r="15" spans="1:16" ht="36" customHeight="1" thickBot="1" x14ac:dyDescent="0.25">
      <c r="A15" s="115" t="s">
        <v>95</v>
      </c>
      <c r="B15" s="116"/>
      <c r="C15" s="116"/>
      <c r="D15" s="116"/>
      <c r="E15" s="117"/>
      <c r="F15" s="118" t="s">
        <v>94</v>
      </c>
      <c r="G15" s="116"/>
      <c r="H15" s="117"/>
      <c r="I15" s="119" t="s">
        <v>16</v>
      </c>
      <c r="J15" s="117"/>
      <c r="K15" s="119" t="s">
        <v>347</v>
      </c>
      <c r="L15" s="117"/>
      <c r="M15" s="120" t="s">
        <v>92</v>
      </c>
      <c r="N15" s="116"/>
      <c r="O15" s="116"/>
      <c r="P15" s="117"/>
    </row>
    <row r="16" spans="1:16" x14ac:dyDescent="0.2">
      <c r="A16" s="92" t="s">
        <v>341</v>
      </c>
      <c r="B16" s="93"/>
      <c r="C16" s="93"/>
      <c r="D16" s="93"/>
      <c r="E16" s="93"/>
      <c r="F16" s="93"/>
      <c r="G16" s="93"/>
      <c r="H16" s="93"/>
      <c r="I16" s="93"/>
      <c r="J16" s="93"/>
      <c r="K16" s="93"/>
      <c r="L16" s="93"/>
      <c r="M16" s="93"/>
      <c r="N16" s="93"/>
      <c r="O16" s="93"/>
      <c r="P16" s="93"/>
    </row>
    <row r="17" spans="1:16" ht="25.5" customHeight="1" x14ac:dyDescent="0.2">
      <c r="A17" s="129" t="s">
        <v>97</v>
      </c>
      <c r="B17" s="130"/>
      <c r="C17" s="130"/>
      <c r="D17" s="130"/>
      <c r="E17" s="130"/>
      <c r="F17" s="130"/>
      <c r="G17" s="130"/>
      <c r="H17" s="130"/>
      <c r="I17" s="130"/>
      <c r="J17" s="130"/>
      <c r="K17" s="130"/>
      <c r="L17" s="130"/>
      <c r="M17" s="130"/>
      <c r="N17" s="130"/>
      <c r="O17" s="130"/>
      <c r="P17" s="130"/>
    </row>
    <row r="18" spans="1:16" ht="13.5" thickBot="1" x14ac:dyDescent="0.25">
      <c r="A18" s="131" t="s">
        <v>89</v>
      </c>
      <c r="B18" s="132"/>
      <c r="C18" s="132"/>
      <c r="D18" s="132"/>
      <c r="E18" s="132"/>
      <c r="F18" s="132"/>
      <c r="G18" s="132"/>
      <c r="H18" s="132"/>
      <c r="I18" s="132"/>
      <c r="J18" s="132"/>
      <c r="K18" s="132"/>
      <c r="L18" s="132"/>
      <c r="M18" s="132"/>
      <c r="N18" s="132"/>
      <c r="O18" s="132"/>
      <c r="P18" s="132"/>
    </row>
    <row r="19" spans="1:16" ht="25.5" customHeight="1" thickBot="1" x14ac:dyDescent="0.25">
      <c r="A19" s="100" t="s">
        <v>83</v>
      </c>
      <c r="B19" s="101"/>
      <c r="C19" s="101"/>
      <c r="D19" s="101"/>
      <c r="E19" s="102"/>
      <c r="F19" s="100" t="s">
        <v>98</v>
      </c>
      <c r="G19" s="101"/>
      <c r="H19" s="102"/>
      <c r="I19" s="103" t="s">
        <v>337</v>
      </c>
      <c r="J19" s="102"/>
      <c r="K19" s="103" t="s">
        <v>338</v>
      </c>
      <c r="L19" s="102"/>
      <c r="M19" s="100" t="s">
        <v>85</v>
      </c>
      <c r="N19" s="101"/>
      <c r="O19" s="101"/>
      <c r="P19" s="102"/>
    </row>
    <row r="20" spans="1:16" ht="56.25" customHeight="1" thickBot="1" x14ac:dyDescent="0.25">
      <c r="A20" s="87" t="s">
        <v>99</v>
      </c>
      <c r="B20" s="88"/>
      <c r="C20" s="88"/>
      <c r="D20" s="88"/>
      <c r="E20" s="89"/>
      <c r="F20" s="87" t="s">
        <v>94</v>
      </c>
      <c r="G20" s="88"/>
      <c r="H20" s="89"/>
      <c r="I20" s="90" t="s">
        <v>33</v>
      </c>
      <c r="J20" s="89"/>
      <c r="K20" s="90" t="s">
        <v>348</v>
      </c>
      <c r="L20" s="89"/>
      <c r="M20" s="121" t="s">
        <v>582</v>
      </c>
      <c r="N20" s="88"/>
      <c r="O20" s="88"/>
      <c r="P20" s="89"/>
    </row>
    <row r="21" spans="1:16" ht="13.5" thickBot="1" x14ac:dyDescent="0.25">
      <c r="A21" s="118" t="s">
        <v>100</v>
      </c>
      <c r="B21" s="116"/>
      <c r="C21" s="116"/>
      <c r="D21" s="116"/>
      <c r="E21" s="117"/>
      <c r="F21" s="118" t="s">
        <v>94</v>
      </c>
      <c r="G21" s="116"/>
      <c r="H21" s="117"/>
      <c r="I21" s="119" t="s">
        <v>9</v>
      </c>
      <c r="J21" s="117"/>
      <c r="K21" s="119" t="s">
        <v>349</v>
      </c>
      <c r="L21" s="117"/>
      <c r="M21" s="120" t="s">
        <v>92</v>
      </c>
      <c r="N21" s="116"/>
      <c r="O21" s="116"/>
      <c r="P21" s="117"/>
    </row>
    <row r="22" spans="1:16" ht="13.5" thickBot="1" x14ac:dyDescent="0.25">
      <c r="A22" s="138" t="s">
        <v>341</v>
      </c>
      <c r="B22" s="93"/>
      <c r="C22" s="93"/>
      <c r="D22" s="93"/>
      <c r="E22" s="93"/>
    </row>
    <row r="23" spans="1:16" ht="46.5" customHeight="1" thickBot="1" x14ac:dyDescent="0.25">
      <c r="A23" s="134" t="s">
        <v>101</v>
      </c>
      <c r="B23" s="136"/>
      <c r="C23" s="139" t="s">
        <v>102</v>
      </c>
      <c r="D23" s="136"/>
      <c r="E23" s="82" t="s">
        <v>103</v>
      </c>
      <c r="F23" s="82" t="s">
        <v>104</v>
      </c>
      <c r="G23" s="134" t="s">
        <v>105</v>
      </c>
      <c r="H23" s="136"/>
      <c r="I23" s="134" t="s">
        <v>106</v>
      </c>
      <c r="J23" s="135"/>
      <c r="K23" s="135"/>
      <c r="L23" s="136"/>
      <c r="M23" s="134" t="s">
        <v>107</v>
      </c>
      <c r="N23" s="136"/>
      <c r="O23" s="134" t="s">
        <v>108</v>
      </c>
      <c r="P23" s="136"/>
    </row>
    <row r="24" spans="1:16" ht="56.25" customHeight="1" thickBot="1" x14ac:dyDescent="0.25">
      <c r="A24" s="137" t="s">
        <v>109</v>
      </c>
      <c r="B24" s="89"/>
      <c r="C24" s="127" t="s">
        <v>110</v>
      </c>
      <c r="D24" s="89"/>
      <c r="E24" s="81" t="s">
        <v>111</v>
      </c>
      <c r="F24" s="81" t="s">
        <v>116</v>
      </c>
      <c r="G24" s="87" t="s">
        <v>113</v>
      </c>
      <c r="H24" s="89"/>
      <c r="I24" s="133" t="s">
        <v>350</v>
      </c>
      <c r="J24" s="88"/>
      <c r="K24" s="88"/>
      <c r="L24" s="89"/>
      <c r="M24" s="133" t="s">
        <v>117</v>
      </c>
      <c r="N24" s="89"/>
      <c r="O24" s="133" t="s">
        <v>117</v>
      </c>
      <c r="P24" s="89"/>
    </row>
    <row r="25" spans="1:16" ht="46.5" customHeight="1" thickBot="1" x14ac:dyDescent="0.25">
      <c r="A25" s="126" t="s">
        <v>352</v>
      </c>
      <c r="B25" s="117"/>
      <c r="C25" s="127" t="s">
        <v>353</v>
      </c>
      <c r="D25" s="89"/>
      <c r="E25" s="84" t="s">
        <v>115</v>
      </c>
      <c r="F25" s="84" t="s">
        <v>112</v>
      </c>
      <c r="G25" s="128">
        <v>1</v>
      </c>
      <c r="H25" s="89"/>
      <c r="I25" s="115" t="s">
        <v>354</v>
      </c>
      <c r="J25" s="116"/>
      <c r="K25" s="116"/>
      <c r="L25" s="117"/>
      <c r="M25" s="121" t="s">
        <v>355</v>
      </c>
      <c r="N25" s="89"/>
      <c r="O25" s="133" t="s">
        <v>117</v>
      </c>
      <c r="P25" s="89"/>
    </row>
    <row r="26" spans="1:16" ht="77.25" customHeight="1" thickBot="1" x14ac:dyDescent="0.25">
      <c r="A26" s="126" t="s">
        <v>118</v>
      </c>
      <c r="B26" s="117"/>
      <c r="C26" s="127" t="s">
        <v>119</v>
      </c>
      <c r="D26" s="89"/>
      <c r="E26" s="84" t="s">
        <v>115</v>
      </c>
      <c r="F26" s="84" t="s">
        <v>116</v>
      </c>
      <c r="G26" s="128">
        <v>1</v>
      </c>
      <c r="H26" s="89"/>
      <c r="I26" s="115" t="s">
        <v>356</v>
      </c>
      <c r="J26" s="116"/>
      <c r="K26" s="116"/>
      <c r="L26" s="117"/>
      <c r="M26" s="133" t="s">
        <v>117</v>
      </c>
      <c r="N26" s="89"/>
      <c r="O26" s="133" t="s">
        <v>117</v>
      </c>
      <c r="P26" s="89"/>
    </row>
    <row r="27" spans="1:16" ht="77.25" customHeight="1" thickBot="1" x14ac:dyDescent="0.25">
      <c r="A27" s="126" t="s">
        <v>357</v>
      </c>
      <c r="B27" s="117"/>
      <c r="C27" s="127" t="s">
        <v>358</v>
      </c>
      <c r="D27" s="89"/>
      <c r="E27" s="84" t="s">
        <v>115</v>
      </c>
      <c r="F27" s="83" t="s">
        <v>165</v>
      </c>
      <c r="G27" s="128">
        <v>0.70000085166500003</v>
      </c>
      <c r="H27" s="89"/>
      <c r="I27" s="141" t="s">
        <v>350</v>
      </c>
      <c r="J27" s="116"/>
      <c r="K27" s="116"/>
      <c r="L27" s="117"/>
      <c r="M27" s="121" t="s">
        <v>359</v>
      </c>
      <c r="N27" s="89"/>
      <c r="O27" s="133" t="s">
        <v>117</v>
      </c>
      <c r="P27" s="89"/>
    </row>
    <row r="28" spans="1:16" ht="46.5" customHeight="1" thickBot="1" x14ac:dyDescent="0.25">
      <c r="A28" s="126" t="s">
        <v>360</v>
      </c>
      <c r="B28" s="117"/>
      <c r="C28" s="140" t="s">
        <v>361</v>
      </c>
      <c r="D28" s="89"/>
      <c r="E28" s="84" t="s">
        <v>115</v>
      </c>
      <c r="F28" s="84" t="s">
        <v>198</v>
      </c>
      <c r="G28" s="87" t="s">
        <v>113</v>
      </c>
      <c r="H28" s="89"/>
      <c r="I28" s="141" t="s">
        <v>350</v>
      </c>
      <c r="J28" s="116"/>
      <c r="K28" s="116"/>
      <c r="L28" s="117"/>
      <c r="M28" s="121" t="s">
        <v>362</v>
      </c>
      <c r="N28" s="89"/>
      <c r="O28" s="133" t="s">
        <v>117</v>
      </c>
      <c r="P28" s="89"/>
    </row>
    <row r="29" spans="1:16" x14ac:dyDescent="0.2">
      <c r="A29" s="92" t="s">
        <v>341</v>
      </c>
      <c r="B29" s="93"/>
      <c r="C29" s="93"/>
      <c r="D29" s="93"/>
      <c r="E29" s="93"/>
      <c r="F29" s="93"/>
      <c r="G29" s="93"/>
      <c r="H29" s="93"/>
      <c r="I29" s="93"/>
      <c r="J29" s="93"/>
      <c r="K29" s="93"/>
      <c r="L29" s="93"/>
      <c r="M29" s="93"/>
      <c r="N29" s="93"/>
      <c r="O29" s="93"/>
      <c r="P29" s="93"/>
    </row>
    <row r="30" spans="1:16" x14ac:dyDescent="0.2">
      <c r="A30" s="129" t="s">
        <v>120</v>
      </c>
      <c r="B30" s="130"/>
      <c r="C30" s="130"/>
      <c r="D30" s="130"/>
      <c r="E30" s="130"/>
      <c r="F30" s="130"/>
      <c r="G30" s="130"/>
      <c r="H30" s="130"/>
      <c r="I30" s="130"/>
      <c r="J30" s="130"/>
      <c r="K30" s="130"/>
      <c r="L30" s="130"/>
      <c r="M30" s="130"/>
      <c r="N30" s="130"/>
      <c r="O30" s="130"/>
      <c r="P30" s="130"/>
    </row>
    <row r="31" spans="1:16" ht="13.5" thickBot="1" x14ac:dyDescent="0.25">
      <c r="A31" s="131" t="s">
        <v>89</v>
      </c>
      <c r="B31" s="132"/>
      <c r="C31" s="132"/>
      <c r="D31" s="132"/>
      <c r="E31" s="132"/>
      <c r="F31" s="132"/>
      <c r="G31" s="132"/>
      <c r="H31" s="132"/>
      <c r="I31" s="132"/>
      <c r="J31" s="132"/>
      <c r="K31" s="132"/>
      <c r="L31" s="132"/>
      <c r="M31" s="132"/>
      <c r="N31" s="132"/>
      <c r="O31" s="132"/>
      <c r="P31" s="132"/>
    </row>
    <row r="32" spans="1:16" ht="25.5" customHeight="1" thickBot="1" x14ac:dyDescent="0.25">
      <c r="A32" s="100" t="s">
        <v>83</v>
      </c>
      <c r="B32" s="101"/>
      <c r="C32" s="101"/>
      <c r="D32" s="101"/>
      <c r="E32" s="102"/>
      <c r="F32" s="100" t="s">
        <v>98</v>
      </c>
      <c r="G32" s="101"/>
      <c r="H32" s="102"/>
      <c r="I32" s="103" t="s">
        <v>337</v>
      </c>
      <c r="J32" s="102"/>
      <c r="K32" s="103" t="s">
        <v>338</v>
      </c>
      <c r="L32" s="102"/>
      <c r="M32" s="100" t="s">
        <v>85</v>
      </c>
      <c r="N32" s="101"/>
      <c r="O32" s="101"/>
      <c r="P32" s="102"/>
    </row>
    <row r="33" spans="1:16" ht="13.5" thickBot="1" x14ac:dyDescent="0.25">
      <c r="A33" s="87" t="s">
        <v>121</v>
      </c>
      <c r="B33" s="88"/>
      <c r="C33" s="88"/>
      <c r="D33" s="88"/>
      <c r="E33" s="89"/>
      <c r="F33" s="87" t="s">
        <v>94</v>
      </c>
      <c r="G33" s="88"/>
      <c r="H33" s="89"/>
      <c r="I33" s="90" t="s">
        <v>52</v>
      </c>
      <c r="J33" s="89"/>
      <c r="K33" s="90" t="s">
        <v>7</v>
      </c>
      <c r="L33" s="89"/>
      <c r="M33" s="87" t="s">
        <v>363</v>
      </c>
      <c r="N33" s="88"/>
      <c r="O33" s="88"/>
      <c r="P33" s="89"/>
    </row>
    <row r="34" spans="1:16" ht="13.5" thickBot="1" x14ac:dyDescent="0.25">
      <c r="A34" s="118" t="s">
        <v>122</v>
      </c>
      <c r="B34" s="116"/>
      <c r="C34" s="116"/>
      <c r="D34" s="116"/>
      <c r="E34" s="117"/>
      <c r="F34" s="118" t="s">
        <v>94</v>
      </c>
      <c r="G34" s="116"/>
      <c r="H34" s="117"/>
      <c r="I34" s="119" t="s">
        <v>96</v>
      </c>
      <c r="J34" s="117"/>
      <c r="K34" s="119" t="s">
        <v>290</v>
      </c>
      <c r="L34" s="117"/>
      <c r="M34" s="118" t="s">
        <v>364</v>
      </c>
      <c r="N34" s="116"/>
      <c r="O34" s="116"/>
      <c r="P34" s="117"/>
    </row>
    <row r="35" spans="1:16" ht="13.5" thickBot="1" x14ac:dyDescent="0.25">
      <c r="A35" s="138" t="s">
        <v>341</v>
      </c>
      <c r="B35" s="93"/>
    </row>
    <row r="36" spans="1:16" ht="46.5" customHeight="1" thickBot="1" x14ac:dyDescent="0.25">
      <c r="A36" s="134" t="s">
        <v>101</v>
      </c>
      <c r="B36" s="136"/>
      <c r="C36" s="139" t="s">
        <v>102</v>
      </c>
      <c r="D36" s="136"/>
      <c r="E36" s="82" t="s">
        <v>103</v>
      </c>
      <c r="F36" s="82" t="s">
        <v>104</v>
      </c>
      <c r="G36" s="134" t="s">
        <v>105</v>
      </c>
      <c r="H36" s="136"/>
      <c r="I36" s="134" t="s">
        <v>106</v>
      </c>
      <c r="J36" s="135"/>
      <c r="K36" s="135"/>
      <c r="L36" s="136"/>
      <c r="M36" s="134" t="s">
        <v>107</v>
      </c>
      <c r="N36" s="136"/>
      <c r="O36" s="134" t="s">
        <v>108</v>
      </c>
      <c r="P36" s="136"/>
    </row>
    <row r="37" spans="1:16" ht="77.25" customHeight="1" thickBot="1" x14ac:dyDescent="0.25">
      <c r="A37" s="137" t="s">
        <v>365</v>
      </c>
      <c r="B37" s="89"/>
      <c r="C37" s="140" t="s">
        <v>366</v>
      </c>
      <c r="D37" s="89"/>
      <c r="E37" s="81" t="s">
        <v>115</v>
      </c>
      <c r="F37" s="81" t="s">
        <v>116</v>
      </c>
      <c r="G37" s="87" t="s">
        <v>113</v>
      </c>
      <c r="H37" s="89"/>
      <c r="I37" s="133" t="s">
        <v>350</v>
      </c>
      <c r="J37" s="88"/>
      <c r="K37" s="88"/>
      <c r="L37" s="89"/>
      <c r="M37" s="133" t="s">
        <v>117</v>
      </c>
      <c r="N37" s="89"/>
      <c r="O37" s="133" t="s">
        <v>117</v>
      </c>
      <c r="P37" s="89"/>
    </row>
    <row r="38" spans="1:16" ht="108" customHeight="1" thickBot="1" x14ac:dyDescent="0.25">
      <c r="A38" s="126" t="s">
        <v>124</v>
      </c>
      <c r="B38" s="117"/>
      <c r="C38" s="127" t="s">
        <v>367</v>
      </c>
      <c r="D38" s="89"/>
      <c r="E38" s="84" t="s">
        <v>115</v>
      </c>
      <c r="F38" s="84" t="s">
        <v>112</v>
      </c>
      <c r="G38" s="128">
        <v>9.9997118652999997E-2</v>
      </c>
      <c r="H38" s="89"/>
      <c r="I38" s="115" t="s">
        <v>368</v>
      </c>
      <c r="J38" s="116"/>
      <c r="K38" s="116"/>
      <c r="L38" s="117"/>
      <c r="M38" s="121" t="s">
        <v>369</v>
      </c>
      <c r="N38" s="89"/>
      <c r="O38" s="133" t="s">
        <v>117</v>
      </c>
      <c r="P38" s="89"/>
    </row>
    <row r="39" spans="1:16" ht="36" customHeight="1" thickBot="1" x14ac:dyDescent="0.25">
      <c r="A39" s="126" t="s">
        <v>125</v>
      </c>
      <c r="B39" s="117"/>
      <c r="C39" s="127" t="s">
        <v>126</v>
      </c>
      <c r="D39" s="89"/>
      <c r="E39" s="84" t="s">
        <v>115</v>
      </c>
      <c r="F39" s="84" t="s">
        <v>116</v>
      </c>
      <c r="G39" s="128">
        <v>1</v>
      </c>
      <c r="H39" s="89"/>
      <c r="I39" s="115" t="s">
        <v>370</v>
      </c>
      <c r="J39" s="116"/>
      <c r="K39" s="116"/>
      <c r="L39" s="117"/>
      <c r="M39" s="133" t="s">
        <v>117</v>
      </c>
      <c r="N39" s="89"/>
      <c r="O39" s="133" t="s">
        <v>117</v>
      </c>
      <c r="P39" s="89"/>
    </row>
    <row r="40" spans="1:16" ht="56.25" customHeight="1" thickBot="1" x14ac:dyDescent="0.25">
      <c r="A40" s="126" t="s">
        <v>371</v>
      </c>
      <c r="B40" s="117"/>
      <c r="C40" s="140" t="s">
        <v>366</v>
      </c>
      <c r="D40" s="89"/>
      <c r="E40" s="84" t="s">
        <v>115</v>
      </c>
      <c r="F40" s="84" t="s">
        <v>116</v>
      </c>
      <c r="G40" s="87" t="s">
        <v>113</v>
      </c>
      <c r="H40" s="89"/>
      <c r="I40" s="141" t="s">
        <v>350</v>
      </c>
      <c r="J40" s="116"/>
      <c r="K40" s="116"/>
      <c r="L40" s="117"/>
      <c r="M40" s="133" t="s">
        <v>117</v>
      </c>
      <c r="N40" s="89"/>
      <c r="O40" s="133" t="s">
        <v>117</v>
      </c>
      <c r="P40" s="89"/>
    </row>
    <row r="41" spans="1:16" x14ac:dyDescent="0.2">
      <c r="A41" s="92" t="s">
        <v>341</v>
      </c>
      <c r="B41" s="93"/>
      <c r="C41" s="93"/>
      <c r="D41" s="93"/>
      <c r="E41" s="93"/>
      <c r="F41" s="93"/>
      <c r="G41" s="93"/>
      <c r="H41" s="93"/>
      <c r="I41" s="93"/>
      <c r="J41" s="93"/>
      <c r="K41" s="93"/>
      <c r="L41" s="93"/>
      <c r="M41" s="93"/>
      <c r="N41" s="93"/>
      <c r="O41" s="93"/>
      <c r="P41" s="93"/>
    </row>
    <row r="42" spans="1:16" x14ac:dyDescent="0.2">
      <c r="A42" s="129" t="s">
        <v>127</v>
      </c>
      <c r="B42" s="130"/>
      <c r="C42" s="130"/>
      <c r="D42" s="130"/>
      <c r="E42" s="130"/>
      <c r="F42" s="130"/>
      <c r="G42" s="130"/>
      <c r="H42" s="130"/>
      <c r="I42" s="130"/>
      <c r="J42" s="130"/>
      <c r="K42" s="130"/>
      <c r="L42" s="130"/>
      <c r="M42" s="130"/>
      <c r="N42" s="130"/>
      <c r="O42" s="130"/>
      <c r="P42" s="130"/>
    </row>
    <row r="43" spans="1:16" ht="13.5" thickBot="1" x14ac:dyDescent="0.25">
      <c r="A43" s="131" t="s">
        <v>89</v>
      </c>
      <c r="B43" s="132"/>
      <c r="C43" s="132"/>
      <c r="D43" s="132"/>
      <c r="E43" s="132"/>
      <c r="F43" s="132"/>
      <c r="G43" s="132"/>
      <c r="H43" s="132"/>
      <c r="I43" s="132"/>
      <c r="J43" s="132"/>
      <c r="K43" s="132"/>
      <c r="L43" s="132"/>
      <c r="M43" s="132"/>
      <c r="N43" s="132"/>
      <c r="O43" s="132"/>
      <c r="P43" s="132"/>
    </row>
    <row r="44" spans="1:16" ht="25.5" customHeight="1" thickBot="1" x14ac:dyDescent="0.25">
      <c r="A44" s="100" t="s">
        <v>83</v>
      </c>
      <c r="B44" s="101"/>
      <c r="C44" s="101"/>
      <c r="D44" s="101"/>
      <c r="E44" s="102"/>
      <c r="F44" s="100" t="s">
        <v>98</v>
      </c>
      <c r="G44" s="101"/>
      <c r="H44" s="102"/>
      <c r="I44" s="103" t="s">
        <v>337</v>
      </c>
      <c r="J44" s="102"/>
      <c r="K44" s="103" t="s">
        <v>338</v>
      </c>
      <c r="L44" s="102"/>
      <c r="M44" s="100" t="s">
        <v>85</v>
      </c>
      <c r="N44" s="101"/>
      <c r="O44" s="101"/>
      <c r="P44" s="102"/>
    </row>
    <row r="45" spans="1:16" ht="46.5" customHeight="1" thickBot="1" x14ac:dyDescent="0.25">
      <c r="A45" s="87" t="s">
        <v>128</v>
      </c>
      <c r="B45" s="88"/>
      <c r="C45" s="88"/>
      <c r="D45" s="88"/>
      <c r="E45" s="89"/>
      <c r="F45" s="87" t="s">
        <v>94</v>
      </c>
      <c r="G45" s="88"/>
      <c r="H45" s="89"/>
      <c r="I45" s="90" t="s">
        <v>1</v>
      </c>
      <c r="J45" s="89"/>
      <c r="K45" s="90" t="s">
        <v>16</v>
      </c>
      <c r="L45" s="89"/>
      <c r="M45" s="121" t="s">
        <v>372</v>
      </c>
      <c r="N45" s="88"/>
      <c r="O45" s="88"/>
      <c r="P45" s="89"/>
    </row>
    <row r="46" spans="1:16" ht="36" customHeight="1" thickBot="1" x14ac:dyDescent="0.25">
      <c r="A46" s="115" t="s">
        <v>129</v>
      </c>
      <c r="B46" s="116"/>
      <c r="C46" s="116"/>
      <c r="D46" s="116"/>
      <c r="E46" s="117"/>
      <c r="F46" s="118" t="s">
        <v>94</v>
      </c>
      <c r="G46" s="116"/>
      <c r="H46" s="117"/>
      <c r="I46" s="119" t="s">
        <v>242</v>
      </c>
      <c r="J46" s="117"/>
      <c r="K46" s="119" t="s">
        <v>13</v>
      </c>
      <c r="L46" s="117"/>
      <c r="M46" s="115" t="s">
        <v>373</v>
      </c>
      <c r="N46" s="116"/>
      <c r="O46" s="116"/>
      <c r="P46" s="117"/>
    </row>
    <row r="47" spans="1:16" ht="13.5" thickBot="1" x14ac:dyDescent="0.25">
      <c r="A47" s="138" t="s">
        <v>341</v>
      </c>
      <c r="B47" s="93"/>
    </row>
    <row r="48" spans="1:16" ht="46.5" customHeight="1" thickBot="1" x14ac:dyDescent="0.25">
      <c r="A48" s="134" t="s">
        <v>101</v>
      </c>
      <c r="B48" s="136"/>
      <c r="C48" s="139" t="s">
        <v>102</v>
      </c>
      <c r="D48" s="136"/>
      <c r="E48" s="82" t="s">
        <v>103</v>
      </c>
      <c r="F48" s="82" t="s">
        <v>104</v>
      </c>
      <c r="G48" s="134" t="s">
        <v>105</v>
      </c>
      <c r="H48" s="136"/>
      <c r="I48" s="134" t="s">
        <v>106</v>
      </c>
      <c r="J48" s="135"/>
      <c r="K48" s="135"/>
      <c r="L48" s="136"/>
      <c r="M48" s="134" t="s">
        <v>107</v>
      </c>
      <c r="N48" s="136"/>
      <c r="O48" s="134" t="s">
        <v>108</v>
      </c>
      <c r="P48" s="136"/>
    </row>
    <row r="49" spans="1:16" ht="36" customHeight="1" thickBot="1" x14ac:dyDescent="0.25">
      <c r="A49" s="137" t="s">
        <v>374</v>
      </c>
      <c r="B49" s="89"/>
      <c r="C49" s="140" t="s">
        <v>375</v>
      </c>
      <c r="D49" s="89"/>
      <c r="E49" s="81" t="s">
        <v>111</v>
      </c>
      <c r="F49" s="81" t="s">
        <v>116</v>
      </c>
      <c r="G49" s="87" t="s">
        <v>113</v>
      </c>
      <c r="H49" s="89"/>
      <c r="I49" s="121" t="s">
        <v>376</v>
      </c>
      <c r="J49" s="88"/>
      <c r="K49" s="88"/>
      <c r="L49" s="89"/>
      <c r="M49" s="133" t="s">
        <v>117</v>
      </c>
      <c r="N49" s="89"/>
      <c r="O49" s="133" t="s">
        <v>117</v>
      </c>
      <c r="P49" s="89"/>
    </row>
    <row r="50" spans="1:16" ht="87.75" customHeight="1" thickBot="1" x14ac:dyDescent="0.25">
      <c r="A50" s="126" t="s">
        <v>130</v>
      </c>
      <c r="B50" s="117"/>
      <c r="C50" s="127" t="s">
        <v>377</v>
      </c>
      <c r="D50" s="89"/>
      <c r="E50" s="84" t="s">
        <v>115</v>
      </c>
      <c r="F50" s="84" t="s">
        <v>112</v>
      </c>
      <c r="G50" s="87" t="s">
        <v>113</v>
      </c>
      <c r="H50" s="89"/>
      <c r="I50" s="115" t="s">
        <v>378</v>
      </c>
      <c r="J50" s="116"/>
      <c r="K50" s="116"/>
      <c r="L50" s="117"/>
      <c r="M50" s="121" t="s">
        <v>379</v>
      </c>
      <c r="N50" s="89"/>
      <c r="O50" s="133" t="s">
        <v>117</v>
      </c>
      <c r="P50" s="89"/>
    </row>
    <row r="51" spans="1:16" ht="77.25" customHeight="1" thickBot="1" x14ac:dyDescent="0.25">
      <c r="A51" s="126" t="s">
        <v>380</v>
      </c>
      <c r="B51" s="117"/>
      <c r="C51" s="140" t="s">
        <v>361</v>
      </c>
      <c r="D51" s="89"/>
      <c r="E51" s="84" t="s">
        <v>381</v>
      </c>
      <c r="F51" s="83" t="s">
        <v>165</v>
      </c>
      <c r="G51" s="87" t="s">
        <v>113</v>
      </c>
      <c r="H51" s="89"/>
      <c r="I51" s="141" t="s">
        <v>350</v>
      </c>
      <c r="J51" s="116"/>
      <c r="K51" s="116"/>
      <c r="L51" s="117"/>
      <c r="M51" s="133" t="s">
        <v>117</v>
      </c>
      <c r="N51" s="89"/>
      <c r="O51" s="133" t="s">
        <v>117</v>
      </c>
      <c r="P51" s="89"/>
    </row>
    <row r="52" spans="1:16" x14ac:dyDescent="0.2">
      <c r="A52" s="92" t="s">
        <v>341</v>
      </c>
      <c r="B52" s="93"/>
      <c r="C52" s="93"/>
      <c r="D52" s="93"/>
      <c r="E52" s="93"/>
      <c r="F52" s="93"/>
      <c r="G52" s="93"/>
      <c r="H52" s="93"/>
      <c r="I52" s="93"/>
      <c r="J52" s="93"/>
      <c r="K52" s="93"/>
      <c r="L52" s="93"/>
      <c r="M52" s="93"/>
      <c r="N52" s="93"/>
      <c r="O52" s="93"/>
      <c r="P52" s="93"/>
    </row>
    <row r="53" spans="1:16" x14ac:dyDescent="0.2">
      <c r="A53" s="129" t="s">
        <v>132</v>
      </c>
      <c r="B53" s="130"/>
      <c r="C53" s="130"/>
      <c r="D53" s="130"/>
      <c r="E53" s="130"/>
      <c r="F53" s="130"/>
      <c r="G53" s="130"/>
      <c r="H53" s="130"/>
      <c r="I53" s="130"/>
      <c r="J53" s="130"/>
      <c r="K53" s="130"/>
      <c r="L53" s="130"/>
      <c r="M53" s="130"/>
      <c r="N53" s="130"/>
      <c r="O53" s="130"/>
      <c r="P53" s="130"/>
    </row>
    <row r="54" spans="1:16" ht="13.5" thickBot="1" x14ac:dyDescent="0.25">
      <c r="A54" s="131" t="s">
        <v>89</v>
      </c>
      <c r="B54" s="132"/>
      <c r="C54" s="132"/>
      <c r="D54" s="132"/>
      <c r="E54" s="132"/>
      <c r="F54" s="132"/>
      <c r="G54" s="132"/>
      <c r="H54" s="132"/>
      <c r="I54" s="132"/>
      <c r="J54" s="132"/>
      <c r="K54" s="132"/>
      <c r="L54" s="132"/>
      <c r="M54" s="132"/>
      <c r="N54" s="132"/>
      <c r="O54" s="132"/>
      <c r="P54" s="132"/>
    </row>
    <row r="55" spans="1:16" ht="25.5" customHeight="1" thickBot="1" x14ac:dyDescent="0.25">
      <c r="A55" s="100" t="s">
        <v>83</v>
      </c>
      <c r="B55" s="101"/>
      <c r="C55" s="101"/>
      <c r="D55" s="101"/>
      <c r="E55" s="102"/>
      <c r="F55" s="100" t="s">
        <v>98</v>
      </c>
      <c r="G55" s="101"/>
      <c r="H55" s="102"/>
      <c r="I55" s="103" t="s">
        <v>337</v>
      </c>
      <c r="J55" s="102"/>
      <c r="K55" s="103" t="s">
        <v>338</v>
      </c>
      <c r="L55" s="102"/>
      <c r="M55" s="100" t="s">
        <v>85</v>
      </c>
      <c r="N55" s="101"/>
      <c r="O55" s="101"/>
      <c r="P55" s="102"/>
    </row>
    <row r="56" spans="1:16" ht="13.5" thickBot="1" x14ac:dyDescent="0.25">
      <c r="A56" s="87" t="s">
        <v>133</v>
      </c>
      <c r="B56" s="88"/>
      <c r="C56" s="88"/>
      <c r="D56" s="88"/>
      <c r="E56" s="89"/>
      <c r="F56" s="87" t="s">
        <v>134</v>
      </c>
      <c r="G56" s="88"/>
      <c r="H56" s="89"/>
      <c r="I56" s="90" t="s">
        <v>9</v>
      </c>
      <c r="J56" s="89"/>
      <c r="K56" s="90" t="s">
        <v>382</v>
      </c>
      <c r="L56" s="89"/>
      <c r="M56" s="87" t="s">
        <v>383</v>
      </c>
      <c r="N56" s="88"/>
      <c r="O56" s="88"/>
      <c r="P56" s="89"/>
    </row>
    <row r="57" spans="1:16" ht="13.5" thickBot="1" x14ac:dyDescent="0.25">
      <c r="A57" s="138" t="s">
        <v>341</v>
      </c>
      <c r="B57" s="93"/>
    </row>
    <row r="58" spans="1:16" ht="46.5" customHeight="1" thickBot="1" x14ac:dyDescent="0.25">
      <c r="A58" s="134" t="s">
        <v>101</v>
      </c>
      <c r="B58" s="136"/>
      <c r="C58" s="139" t="s">
        <v>102</v>
      </c>
      <c r="D58" s="136"/>
      <c r="E58" s="82" t="s">
        <v>103</v>
      </c>
      <c r="F58" s="82" t="s">
        <v>104</v>
      </c>
      <c r="G58" s="134" t="s">
        <v>105</v>
      </c>
      <c r="H58" s="136"/>
      <c r="I58" s="134" t="s">
        <v>106</v>
      </c>
      <c r="J58" s="135"/>
      <c r="K58" s="135"/>
      <c r="L58" s="136"/>
      <c r="M58" s="134" t="s">
        <v>107</v>
      </c>
      <c r="N58" s="136"/>
      <c r="O58" s="134" t="s">
        <v>108</v>
      </c>
      <c r="P58" s="136"/>
    </row>
    <row r="59" spans="1:16" ht="139.5" customHeight="1" thickBot="1" x14ac:dyDescent="0.25">
      <c r="A59" s="137" t="s">
        <v>384</v>
      </c>
      <c r="B59" s="89"/>
      <c r="C59" s="140" t="s">
        <v>351</v>
      </c>
      <c r="D59" s="89"/>
      <c r="E59" s="81" t="s">
        <v>115</v>
      </c>
      <c r="F59" s="81" t="s">
        <v>116</v>
      </c>
      <c r="G59" s="87" t="s">
        <v>113</v>
      </c>
      <c r="H59" s="89"/>
      <c r="I59" s="133" t="s">
        <v>350</v>
      </c>
      <c r="J59" s="88"/>
      <c r="K59" s="88"/>
      <c r="L59" s="89"/>
      <c r="M59" s="133" t="s">
        <v>117</v>
      </c>
      <c r="N59" s="89"/>
      <c r="O59" s="133" t="s">
        <v>117</v>
      </c>
      <c r="P59" s="89"/>
    </row>
    <row r="60" spans="1:16" ht="56.25" customHeight="1" thickBot="1" x14ac:dyDescent="0.25">
      <c r="A60" s="126" t="s">
        <v>135</v>
      </c>
      <c r="B60" s="117"/>
      <c r="C60" s="127" t="s">
        <v>114</v>
      </c>
      <c r="D60" s="89"/>
      <c r="E60" s="84" t="s">
        <v>115</v>
      </c>
      <c r="F60" s="84" t="s">
        <v>112</v>
      </c>
      <c r="G60" s="87" t="s">
        <v>113</v>
      </c>
      <c r="H60" s="89"/>
      <c r="I60" s="141" t="s">
        <v>350</v>
      </c>
      <c r="J60" s="116"/>
      <c r="K60" s="116"/>
      <c r="L60" s="117"/>
      <c r="M60" s="133" t="s">
        <v>117</v>
      </c>
      <c r="N60" s="89"/>
      <c r="O60" s="133" t="s">
        <v>117</v>
      </c>
      <c r="P60" s="89"/>
    </row>
    <row r="61" spans="1:16" ht="56.25" customHeight="1" thickBot="1" x14ac:dyDescent="0.25">
      <c r="A61" s="126" t="s">
        <v>136</v>
      </c>
      <c r="B61" s="117"/>
      <c r="C61" s="127" t="s">
        <v>137</v>
      </c>
      <c r="D61" s="89"/>
      <c r="E61" s="84" t="s">
        <v>115</v>
      </c>
      <c r="F61" s="84" t="s">
        <v>112</v>
      </c>
      <c r="G61" s="87" t="s">
        <v>113</v>
      </c>
      <c r="H61" s="89"/>
      <c r="I61" s="141" t="s">
        <v>350</v>
      </c>
      <c r="J61" s="116"/>
      <c r="K61" s="116"/>
      <c r="L61" s="117"/>
      <c r="M61" s="133" t="s">
        <v>117</v>
      </c>
      <c r="N61" s="89"/>
      <c r="O61" s="133" t="s">
        <v>117</v>
      </c>
      <c r="P61" s="89"/>
    </row>
    <row r="62" spans="1:16" ht="87.75" customHeight="1" thickBot="1" x14ac:dyDescent="0.25">
      <c r="A62" s="126" t="s">
        <v>138</v>
      </c>
      <c r="B62" s="117"/>
      <c r="C62" s="140" t="s">
        <v>139</v>
      </c>
      <c r="D62" s="89"/>
      <c r="E62" s="84" t="s">
        <v>115</v>
      </c>
      <c r="F62" s="84" t="s">
        <v>116</v>
      </c>
      <c r="G62" s="87" t="s">
        <v>113</v>
      </c>
      <c r="H62" s="89"/>
      <c r="I62" s="141" t="s">
        <v>350</v>
      </c>
      <c r="J62" s="116"/>
      <c r="K62" s="116"/>
      <c r="L62" s="117"/>
      <c r="M62" s="133" t="s">
        <v>117</v>
      </c>
      <c r="N62" s="89"/>
      <c r="O62" s="133" t="s">
        <v>117</v>
      </c>
      <c r="P62" s="89"/>
    </row>
    <row r="63" spans="1:16" x14ac:dyDescent="0.2">
      <c r="A63" s="92" t="s">
        <v>341</v>
      </c>
      <c r="B63" s="93"/>
      <c r="C63" s="93"/>
      <c r="D63" s="93"/>
      <c r="E63" s="93"/>
      <c r="F63" s="93"/>
      <c r="G63" s="93"/>
      <c r="H63" s="93"/>
      <c r="I63" s="93"/>
      <c r="J63" s="93"/>
      <c r="K63" s="93"/>
      <c r="L63" s="93"/>
      <c r="M63" s="93"/>
      <c r="N63" s="93"/>
      <c r="O63" s="93"/>
      <c r="P63" s="93"/>
    </row>
    <row r="64" spans="1:16" x14ac:dyDescent="0.2">
      <c r="A64" s="129" t="s">
        <v>140</v>
      </c>
      <c r="B64" s="130"/>
      <c r="C64" s="130"/>
      <c r="D64" s="130"/>
      <c r="E64" s="130"/>
      <c r="F64" s="130"/>
      <c r="G64" s="130"/>
      <c r="H64" s="130"/>
      <c r="I64" s="130"/>
      <c r="J64" s="130"/>
      <c r="K64" s="130"/>
      <c r="L64" s="130"/>
      <c r="M64" s="130"/>
      <c r="N64" s="130"/>
      <c r="O64" s="130"/>
      <c r="P64" s="130"/>
    </row>
    <row r="65" spans="1:16" ht="13.5" thickBot="1" x14ac:dyDescent="0.25">
      <c r="A65" s="131" t="s">
        <v>89</v>
      </c>
      <c r="B65" s="132"/>
      <c r="C65" s="132"/>
      <c r="D65" s="132"/>
      <c r="E65" s="132"/>
      <c r="F65" s="132"/>
      <c r="G65" s="132"/>
      <c r="H65" s="132"/>
      <c r="I65" s="132"/>
      <c r="J65" s="132"/>
      <c r="K65" s="132"/>
      <c r="L65" s="132"/>
      <c r="M65" s="132"/>
      <c r="N65" s="132"/>
      <c r="O65" s="132"/>
      <c r="P65" s="132"/>
    </row>
    <row r="66" spans="1:16" ht="25.5" customHeight="1" thickBot="1" x14ac:dyDescent="0.25">
      <c r="A66" s="100" t="s">
        <v>83</v>
      </c>
      <c r="B66" s="101"/>
      <c r="C66" s="101"/>
      <c r="D66" s="101"/>
      <c r="E66" s="102"/>
      <c r="F66" s="100" t="s">
        <v>98</v>
      </c>
      <c r="G66" s="101"/>
      <c r="H66" s="102"/>
      <c r="I66" s="103" t="s">
        <v>337</v>
      </c>
      <c r="J66" s="102"/>
      <c r="K66" s="103" t="s">
        <v>338</v>
      </c>
      <c r="L66" s="102"/>
      <c r="M66" s="100" t="s">
        <v>85</v>
      </c>
      <c r="N66" s="101"/>
      <c r="O66" s="101"/>
      <c r="P66" s="102"/>
    </row>
    <row r="67" spans="1:16" ht="13.5" thickBot="1" x14ac:dyDescent="0.25">
      <c r="A67" s="87" t="s">
        <v>141</v>
      </c>
      <c r="B67" s="88"/>
      <c r="C67" s="88"/>
      <c r="D67" s="88"/>
      <c r="E67" s="89"/>
      <c r="F67" s="87" t="s">
        <v>134</v>
      </c>
      <c r="G67" s="88"/>
      <c r="H67" s="89"/>
      <c r="I67" s="90" t="s">
        <v>300</v>
      </c>
      <c r="J67" s="89"/>
      <c r="K67" s="90" t="s">
        <v>385</v>
      </c>
      <c r="L67" s="89"/>
      <c r="M67" s="91" t="s">
        <v>92</v>
      </c>
      <c r="N67" s="88"/>
      <c r="O67" s="88"/>
      <c r="P67" s="89"/>
    </row>
    <row r="68" spans="1:16" ht="13.5" thickBot="1" x14ac:dyDescent="0.25">
      <c r="A68" s="138" t="s">
        <v>341</v>
      </c>
      <c r="B68" s="93"/>
    </row>
    <row r="69" spans="1:16" ht="46.5" customHeight="1" thickBot="1" x14ac:dyDescent="0.25">
      <c r="A69" s="134" t="s">
        <v>101</v>
      </c>
      <c r="B69" s="136"/>
      <c r="C69" s="139" t="s">
        <v>102</v>
      </c>
      <c r="D69" s="136"/>
      <c r="E69" s="82" t="s">
        <v>103</v>
      </c>
      <c r="F69" s="82" t="s">
        <v>104</v>
      </c>
      <c r="G69" s="134" t="s">
        <v>105</v>
      </c>
      <c r="H69" s="136"/>
      <c r="I69" s="134" t="s">
        <v>106</v>
      </c>
      <c r="J69" s="135"/>
      <c r="K69" s="135"/>
      <c r="L69" s="136"/>
      <c r="M69" s="134" t="s">
        <v>107</v>
      </c>
      <c r="N69" s="136"/>
      <c r="O69" s="134" t="s">
        <v>108</v>
      </c>
      <c r="P69" s="136"/>
    </row>
    <row r="70" spans="1:16" ht="56.25" customHeight="1" thickBot="1" x14ac:dyDescent="0.25">
      <c r="A70" s="137" t="s">
        <v>142</v>
      </c>
      <c r="B70" s="89"/>
      <c r="C70" s="127" t="s">
        <v>386</v>
      </c>
      <c r="D70" s="89"/>
      <c r="E70" s="81" t="s">
        <v>115</v>
      </c>
      <c r="F70" s="81" t="s">
        <v>112</v>
      </c>
      <c r="G70" s="87" t="s">
        <v>113</v>
      </c>
      <c r="H70" s="89"/>
      <c r="I70" s="121" t="s">
        <v>387</v>
      </c>
      <c r="J70" s="88"/>
      <c r="K70" s="88"/>
      <c r="L70" s="89"/>
      <c r="M70" s="121" t="s">
        <v>388</v>
      </c>
      <c r="N70" s="89"/>
      <c r="O70" s="133" t="s">
        <v>117</v>
      </c>
      <c r="P70" s="89"/>
    </row>
    <row r="71" spans="1:16" x14ac:dyDescent="0.2">
      <c r="A71" s="92" t="s">
        <v>341</v>
      </c>
      <c r="B71" s="93"/>
      <c r="C71" s="93"/>
      <c r="D71" s="93"/>
      <c r="E71" s="93"/>
      <c r="F71" s="93"/>
      <c r="G71" s="93"/>
      <c r="H71" s="93"/>
      <c r="I71" s="93"/>
      <c r="J71" s="93"/>
      <c r="K71" s="93"/>
      <c r="L71" s="93"/>
      <c r="M71" s="93"/>
      <c r="N71" s="93"/>
      <c r="O71" s="93"/>
      <c r="P71" s="93"/>
    </row>
    <row r="72" spans="1:16" x14ac:dyDescent="0.2">
      <c r="A72" s="129" t="s">
        <v>144</v>
      </c>
      <c r="B72" s="130"/>
      <c r="C72" s="130"/>
      <c r="D72" s="130"/>
      <c r="E72" s="130"/>
      <c r="F72" s="130"/>
      <c r="G72" s="130"/>
      <c r="H72" s="130"/>
      <c r="I72" s="130"/>
      <c r="J72" s="130"/>
      <c r="K72" s="130"/>
      <c r="L72" s="130"/>
      <c r="M72" s="130"/>
      <c r="N72" s="130"/>
      <c r="O72" s="130"/>
      <c r="P72" s="130"/>
    </row>
    <row r="73" spans="1:16" ht="13.5" thickBot="1" x14ac:dyDescent="0.25">
      <c r="A73" s="131" t="s">
        <v>89</v>
      </c>
      <c r="B73" s="132"/>
      <c r="C73" s="132"/>
      <c r="D73" s="132"/>
      <c r="E73" s="132"/>
      <c r="F73" s="132"/>
      <c r="G73" s="132"/>
      <c r="H73" s="132"/>
      <c r="I73" s="132"/>
      <c r="J73" s="132"/>
      <c r="K73" s="132"/>
      <c r="L73" s="132"/>
      <c r="M73" s="132"/>
      <c r="N73" s="132"/>
      <c r="O73" s="132"/>
      <c r="P73" s="132"/>
    </row>
    <row r="74" spans="1:16" ht="25.5" customHeight="1" thickBot="1" x14ac:dyDescent="0.25">
      <c r="A74" s="100" t="s">
        <v>83</v>
      </c>
      <c r="B74" s="101"/>
      <c r="C74" s="101"/>
      <c r="D74" s="101"/>
      <c r="E74" s="102"/>
      <c r="F74" s="100" t="s">
        <v>98</v>
      </c>
      <c r="G74" s="101"/>
      <c r="H74" s="102"/>
      <c r="I74" s="103" t="s">
        <v>337</v>
      </c>
      <c r="J74" s="102"/>
      <c r="K74" s="103" t="s">
        <v>338</v>
      </c>
      <c r="L74" s="102"/>
      <c r="M74" s="100" t="s">
        <v>85</v>
      </c>
      <c r="N74" s="101"/>
      <c r="O74" s="101"/>
      <c r="P74" s="102"/>
    </row>
    <row r="75" spans="1:16" ht="36" customHeight="1" thickBot="1" x14ac:dyDescent="0.25">
      <c r="A75" s="121" t="s">
        <v>145</v>
      </c>
      <c r="B75" s="88"/>
      <c r="C75" s="88"/>
      <c r="D75" s="88"/>
      <c r="E75" s="89"/>
      <c r="F75" s="87" t="s">
        <v>146</v>
      </c>
      <c r="G75" s="88"/>
      <c r="H75" s="89"/>
      <c r="I75" s="90" t="s">
        <v>52</v>
      </c>
      <c r="J75" s="89"/>
      <c r="K75" s="90" t="s">
        <v>290</v>
      </c>
      <c r="L75" s="89"/>
      <c r="M75" s="91" t="s">
        <v>92</v>
      </c>
      <c r="N75" s="88"/>
      <c r="O75" s="88"/>
      <c r="P75" s="89"/>
    </row>
    <row r="76" spans="1:16" ht="56.25" customHeight="1" thickBot="1" x14ac:dyDescent="0.25">
      <c r="A76" s="118" t="s">
        <v>147</v>
      </c>
      <c r="B76" s="116"/>
      <c r="C76" s="116"/>
      <c r="D76" s="116"/>
      <c r="E76" s="117"/>
      <c r="F76" s="118" t="s">
        <v>148</v>
      </c>
      <c r="G76" s="116"/>
      <c r="H76" s="117"/>
      <c r="I76" s="119" t="s">
        <v>389</v>
      </c>
      <c r="J76" s="117"/>
      <c r="K76" s="119" t="s">
        <v>390</v>
      </c>
      <c r="L76" s="117"/>
      <c r="M76" s="115" t="s">
        <v>391</v>
      </c>
      <c r="N76" s="116"/>
      <c r="O76" s="116"/>
      <c r="P76" s="117"/>
    </row>
    <row r="77" spans="1:16" ht="13.5" thickBot="1" x14ac:dyDescent="0.25">
      <c r="A77" s="138" t="s">
        <v>341</v>
      </c>
      <c r="B77" s="93"/>
    </row>
    <row r="78" spans="1:16" ht="46.5" customHeight="1" thickBot="1" x14ac:dyDescent="0.25">
      <c r="A78" s="134" t="s">
        <v>101</v>
      </c>
      <c r="B78" s="136"/>
      <c r="C78" s="139" t="s">
        <v>102</v>
      </c>
      <c r="D78" s="136"/>
      <c r="E78" s="82" t="s">
        <v>103</v>
      </c>
      <c r="F78" s="82" t="s">
        <v>104</v>
      </c>
      <c r="G78" s="134" t="s">
        <v>105</v>
      </c>
      <c r="H78" s="136"/>
      <c r="I78" s="134" t="s">
        <v>106</v>
      </c>
      <c r="J78" s="135"/>
      <c r="K78" s="135"/>
      <c r="L78" s="136"/>
      <c r="M78" s="134" t="s">
        <v>107</v>
      </c>
      <c r="N78" s="136"/>
      <c r="O78" s="134" t="s">
        <v>108</v>
      </c>
      <c r="P78" s="136"/>
    </row>
    <row r="79" spans="1:16" ht="56.25" customHeight="1" thickBot="1" x14ac:dyDescent="0.25">
      <c r="A79" s="137" t="s">
        <v>392</v>
      </c>
      <c r="B79" s="89"/>
      <c r="C79" s="140" t="s">
        <v>375</v>
      </c>
      <c r="D79" s="89"/>
      <c r="E79" s="81" t="s">
        <v>115</v>
      </c>
      <c r="F79" s="81" t="s">
        <v>116</v>
      </c>
      <c r="G79" s="87" t="s">
        <v>113</v>
      </c>
      <c r="H79" s="89"/>
      <c r="I79" s="133" t="s">
        <v>350</v>
      </c>
      <c r="J79" s="88"/>
      <c r="K79" s="88"/>
      <c r="L79" s="89"/>
      <c r="M79" s="133" t="s">
        <v>117</v>
      </c>
      <c r="N79" s="89"/>
      <c r="O79" s="133" t="s">
        <v>117</v>
      </c>
      <c r="P79" s="89"/>
    </row>
    <row r="80" spans="1:16" ht="87.75" customHeight="1" thickBot="1" x14ac:dyDescent="0.25">
      <c r="A80" s="126" t="s">
        <v>395</v>
      </c>
      <c r="B80" s="117"/>
      <c r="C80" s="127" t="s">
        <v>396</v>
      </c>
      <c r="D80" s="89"/>
      <c r="E80" s="84" t="s">
        <v>150</v>
      </c>
      <c r="F80" s="84" t="s">
        <v>116</v>
      </c>
      <c r="G80" s="87" t="s">
        <v>113</v>
      </c>
      <c r="H80" s="89"/>
      <c r="I80" s="141" t="s">
        <v>350</v>
      </c>
      <c r="J80" s="116"/>
      <c r="K80" s="116"/>
      <c r="L80" s="117"/>
      <c r="M80" s="133" t="s">
        <v>117</v>
      </c>
      <c r="N80" s="89"/>
      <c r="O80" s="133" t="s">
        <v>117</v>
      </c>
      <c r="P80" s="89"/>
    </row>
    <row r="81" spans="1:16" ht="222" customHeight="1" thickBot="1" x14ac:dyDescent="0.25">
      <c r="A81" s="126" t="s">
        <v>397</v>
      </c>
      <c r="B81" s="117"/>
      <c r="C81" s="127" t="s">
        <v>398</v>
      </c>
      <c r="D81" s="89"/>
      <c r="E81" s="84" t="s">
        <v>394</v>
      </c>
      <c r="F81" s="84" t="s">
        <v>112</v>
      </c>
      <c r="G81" s="87" t="s">
        <v>113</v>
      </c>
      <c r="H81" s="89"/>
      <c r="I81" s="115" t="s">
        <v>399</v>
      </c>
      <c r="J81" s="116"/>
      <c r="K81" s="116"/>
      <c r="L81" s="117"/>
      <c r="M81" s="121" t="s">
        <v>400</v>
      </c>
      <c r="N81" s="89"/>
      <c r="O81" s="121" t="s">
        <v>401</v>
      </c>
      <c r="P81" s="89"/>
    </row>
    <row r="82" spans="1:16" ht="191.25" customHeight="1" thickBot="1" x14ac:dyDescent="0.25">
      <c r="A82" s="126" t="s">
        <v>402</v>
      </c>
      <c r="B82" s="117"/>
      <c r="C82" s="127" t="s">
        <v>403</v>
      </c>
      <c r="D82" s="89"/>
      <c r="E82" s="84" t="s">
        <v>404</v>
      </c>
      <c r="F82" s="84" t="s">
        <v>112</v>
      </c>
      <c r="G82" s="128">
        <v>0.99892499999999995</v>
      </c>
      <c r="H82" s="89"/>
      <c r="I82" s="115" t="s">
        <v>405</v>
      </c>
      <c r="J82" s="116"/>
      <c r="K82" s="116"/>
      <c r="L82" s="117"/>
      <c r="M82" s="121" t="s">
        <v>406</v>
      </c>
      <c r="N82" s="89"/>
      <c r="O82" s="121" t="s">
        <v>407</v>
      </c>
      <c r="P82" s="89"/>
    </row>
    <row r="83" spans="1:16" ht="46.5" customHeight="1" thickBot="1" x14ac:dyDescent="0.25">
      <c r="A83" s="126" t="s">
        <v>408</v>
      </c>
      <c r="B83" s="117"/>
      <c r="C83" s="140" t="s">
        <v>361</v>
      </c>
      <c r="D83" s="89"/>
      <c r="E83" s="84" t="s">
        <v>409</v>
      </c>
      <c r="F83" s="84" t="s">
        <v>112</v>
      </c>
      <c r="G83" s="87" t="s">
        <v>113</v>
      </c>
      <c r="H83" s="89"/>
      <c r="I83" s="141" t="s">
        <v>350</v>
      </c>
      <c r="J83" s="116"/>
      <c r="K83" s="116"/>
      <c r="L83" s="117"/>
      <c r="M83" s="133" t="s">
        <v>117</v>
      </c>
      <c r="N83" s="89"/>
      <c r="O83" s="133" t="s">
        <v>117</v>
      </c>
      <c r="P83" s="89"/>
    </row>
    <row r="84" spans="1:16" ht="36" customHeight="1" thickBot="1" x14ac:dyDescent="0.25">
      <c r="A84" s="126" t="s">
        <v>151</v>
      </c>
      <c r="B84" s="117"/>
      <c r="C84" s="127" t="s">
        <v>143</v>
      </c>
      <c r="D84" s="89"/>
      <c r="E84" s="84" t="s">
        <v>150</v>
      </c>
      <c r="F84" s="84" t="s">
        <v>80</v>
      </c>
      <c r="G84" s="87" t="s">
        <v>113</v>
      </c>
      <c r="H84" s="89"/>
      <c r="I84" s="142" t="s">
        <v>341</v>
      </c>
      <c r="J84" s="143"/>
      <c r="K84" s="143"/>
      <c r="L84" s="144"/>
      <c r="M84" s="121" t="s">
        <v>581</v>
      </c>
      <c r="N84" s="89"/>
      <c r="O84" s="133" t="s">
        <v>117</v>
      </c>
      <c r="P84" s="89"/>
    </row>
    <row r="85" spans="1:16" ht="46.5" customHeight="1" thickBot="1" x14ac:dyDescent="0.25">
      <c r="A85" s="126" t="s">
        <v>410</v>
      </c>
      <c r="B85" s="117"/>
      <c r="C85" s="127" t="s">
        <v>396</v>
      </c>
      <c r="D85" s="89"/>
      <c r="E85" s="84" t="s">
        <v>150</v>
      </c>
      <c r="F85" s="84" t="s">
        <v>116</v>
      </c>
      <c r="G85" s="87" t="s">
        <v>113</v>
      </c>
      <c r="H85" s="89"/>
      <c r="I85" s="115" t="s">
        <v>411</v>
      </c>
      <c r="J85" s="116"/>
      <c r="K85" s="116"/>
      <c r="L85" s="117"/>
      <c r="M85" s="133" t="s">
        <v>117</v>
      </c>
      <c r="N85" s="89"/>
      <c r="O85" s="133" t="s">
        <v>117</v>
      </c>
      <c r="P85" s="89"/>
    </row>
    <row r="86" spans="1:16" ht="77.25" customHeight="1" thickBot="1" x14ac:dyDescent="0.25">
      <c r="A86" s="126" t="s">
        <v>412</v>
      </c>
      <c r="B86" s="117"/>
      <c r="C86" s="127" t="s">
        <v>413</v>
      </c>
      <c r="D86" s="89"/>
      <c r="E86" s="84" t="s">
        <v>115</v>
      </c>
      <c r="F86" s="83" t="s">
        <v>165</v>
      </c>
      <c r="G86" s="128">
        <v>1</v>
      </c>
      <c r="H86" s="89"/>
      <c r="I86" s="141" t="s">
        <v>350</v>
      </c>
      <c r="J86" s="116"/>
      <c r="K86" s="116"/>
      <c r="L86" s="117"/>
      <c r="M86" s="121" t="s">
        <v>414</v>
      </c>
      <c r="N86" s="89"/>
      <c r="O86" s="133" t="s">
        <v>117</v>
      </c>
      <c r="P86" s="89"/>
    </row>
    <row r="87" spans="1:16" x14ac:dyDescent="0.2">
      <c r="A87" s="92" t="s">
        <v>341</v>
      </c>
      <c r="B87" s="93"/>
      <c r="C87" s="93"/>
      <c r="D87" s="93"/>
      <c r="E87" s="93"/>
      <c r="F87" s="93"/>
      <c r="G87" s="93"/>
      <c r="H87" s="93"/>
      <c r="I87" s="93"/>
      <c r="J87" s="93"/>
      <c r="K87" s="93"/>
      <c r="L87" s="93"/>
      <c r="M87" s="93"/>
      <c r="N87" s="93"/>
      <c r="O87" s="93"/>
      <c r="P87" s="93"/>
    </row>
    <row r="88" spans="1:16" x14ac:dyDescent="0.2">
      <c r="A88" s="129" t="s">
        <v>152</v>
      </c>
      <c r="B88" s="130"/>
      <c r="C88" s="130"/>
      <c r="D88" s="130"/>
      <c r="E88" s="130"/>
      <c r="F88" s="130"/>
      <c r="G88" s="130"/>
      <c r="H88" s="130"/>
      <c r="I88" s="130"/>
      <c r="J88" s="130"/>
      <c r="K88" s="130"/>
      <c r="L88" s="130"/>
      <c r="M88" s="130"/>
      <c r="N88" s="130"/>
      <c r="O88" s="130"/>
      <c r="P88" s="130"/>
    </row>
    <row r="89" spans="1:16" ht="13.5" thickBot="1" x14ac:dyDescent="0.25">
      <c r="A89" s="131" t="s">
        <v>153</v>
      </c>
      <c r="B89" s="132"/>
      <c r="C89" s="132"/>
      <c r="D89" s="132"/>
      <c r="E89" s="132"/>
      <c r="F89" s="132"/>
      <c r="G89" s="132"/>
      <c r="H89" s="132"/>
      <c r="I89" s="132"/>
      <c r="J89" s="132"/>
      <c r="K89" s="132"/>
      <c r="L89" s="132"/>
      <c r="M89" s="132"/>
      <c r="N89" s="132"/>
      <c r="O89" s="132"/>
      <c r="P89" s="132"/>
    </row>
    <row r="90" spans="1:16" ht="25.5" customHeight="1" thickBot="1" x14ac:dyDescent="0.25">
      <c r="A90" s="100" t="s">
        <v>83</v>
      </c>
      <c r="B90" s="101"/>
      <c r="C90" s="101"/>
      <c r="D90" s="101"/>
      <c r="E90" s="102"/>
      <c r="F90" s="100" t="s">
        <v>98</v>
      </c>
      <c r="G90" s="101"/>
      <c r="H90" s="102"/>
      <c r="I90" s="103" t="s">
        <v>337</v>
      </c>
      <c r="J90" s="102"/>
      <c r="K90" s="103" t="s">
        <v>338</v>
      </c>
      <c r="L90" s="102"/>
      <c r="M90" s="100" t="s">
        <v>85</v>
      </c>
      <c r="N90" s="101"/>
      <c r="O90" s="101"/>
      <c r="P90" s="102"/>
    </row>
    <row r="91" spans="1:16" ht="66.75" customHeight="1" thickBot="1" x14ac:dyDescent="0.25">
      <c r="A91" s="121" t="s">
        <v>154</v>
      </c>
      <c r="B91" s="88"/>
      <c r="C91" s="88"/>
      <c r="D91" s="88"/>
      <c r="E91" s="89"/>
      <c r="F91" s="87" t="s">
        <v>94</v>
      </c>
      <c r="G91" s="88"/>
      <c r="H91" s="89"/>
      <c r="I91" s="90" t="s">
        <v>123</v>
      </c>
      <c r="J91" s="89"/>
      <c r="K91" s="90" t="s">
        <v>123</v>
      </c>
      <c r="L91" s="89"/>
      <c r="M91" s="121" t="s">
        <v>580</v>
      </c>
      <c r="N91" s="88"/>
      <c r="O91" s="88"/>
      <c r="P91" s="89"/>
    </row>
    <row r="92" spans="1:16" ht="13.5" thickBot="1" x14ac:dyDescent="0.25">
      <c r="A92" s="138" t="s">
        <v>341</v>
      </c>
      <c r="B92" s="93"/>
    </row>
    <row r="93" spans="1:16" ht="46.5" customHeight="1" thickBot="1" x14ac:dyDescent="0.25">
      <c r="A93" s="134" t="s">
        <v>101</v>
      </c>
      <c r="B93" s="136"/>
      <c r="C93" s="139" t="s">
        <v>102</v>
      </c>
      <c r="D93" s="136"/>
      <c r="E93" s="82" t="s">
        <v>103</v>
      </c>
      <c r="F93" s="82" t="s">
        <v>104</v>
      </c>
      <c r="G93" s="134" t="s">
        <v>105</v>
      </c>
      <c r="H93" s="136"/>
      <c r="I93" s="134" t="s">
        <v>106</v>
      </c>
      <c r="J93" s="135"/>
      <c r="K93" s="135"/>
      <c r="L93" s="136"/>
      <c r="M93" s="134" t="s">
        <v>107</v>
      </c>
      <c r="N93" s="136"/>
      <c r="O93" s="134" t="s">
        <v>108</v>
      </c>
      <c r="P93" s="136"/>
    </row>
    <row r="94" spans="1:16" ht="87.75" customHeight="1" thickBot="1" x14ac:dyDescent="0.25">
      <c r="A94" s="126" t="s">
        <v>155</v>
      </c>
      <c r="B94" s="117"/>
      <c r="C94" s="127" t="s">
        <v>415</v>
      </c>
      <c r="D94" s="89"/>
      <c r="E94" s="84" t="s">
        <v>156</v>
      </c>
      <c r="F94" s="84" t="s">
        <v>116</v>
      </c>
      <c r="G94" s="87" t="s">
        <v>113</v>
      </c>
      <c r="H94" s="89"/>
      <c r="I94" s="115" t="s">
        <v>416</v>
      </c>
      <c r="J94" s="116"/>
      <c r="K94" s="116"/>
      <c r="L94" s="117"/>
      <c r="M94" s="133" t="s">
        <v>117</v>
      </c>
      <c r="N94" s="89"/>
      <c r="O94" s="133" t="s">
        <v>117</v>
      </c>
      <c r="P94" s="89"/>
    </row>
    <row r="95" spans="1:16" ht="56.25" customHeight="1" thickBot="1" x14ac:dyDescent="0.25">
      <c r="A95" s="126" t="s">
        <v>417</v>
      </c>
      <c r="B95" s="117"/>
      <c r="C95" s="140" t="s">
        <v>393</v>
      </c>
      <c r="D95" s="89"/>
      <c r="E95" s="84" t="s">
        <v>115</v>
      </c>
      <c r="F95" s="84" t="s">
        <v>116</v>
      </c>
      <c r="G95" s="87" t="s">
        <v>113</v>
      </c>
      <c r="H95" s="89"/>
      <c r="I95" s="141" t="s">
        <v>350</v>
      </c>
      <c r="J95" s="116"/>
      <c r="K95" s="116"/>
      <c r="L95" s="117"/>
      <c r="M95" s="133" t="s">
        <v>117</v>
      </c>
      <c r="N95" s="89"/>
      <c r="O95" s="133" t="s">
        <v>117</v>
      </c>
      <c r="P95" s="89"/>
    </row>
    <row r="96" spans="1:16" ht="56.25" customHeight="1" thickBot="1" x14ac:dyDescent="0.25">
      <c r="A96" s="126" t="s">
        <v>418</v>
      </c>
      <c r="B96" s="117"/>
      <c r="C96" s="127" t="s">
        <v>419</v>
      </c>
      <c r="D96" s="89"/>
      <c r="E96" s="84" t="s">
        <v>115</v>
      </c>
      <c r="F96" s="84" t="s">
        <v>116</v>
      </c>
      <c r="G96" s="128">
        <v>1</v>
      </c>
      <c r="H96" s="89"/>
      <c r="I96" s="115" t="s">
        <v>420</v>
      </c>
      <c r="J96" s="116"/>
      <c r="K96" s="116"/>
      <c r="L96" s="117"/>
      <c r="M96" s="133" t="s">
        <v>117</v>
      </c>
      <c r="N96" s="89"/>
      <c r="O96" s="133" t="s">
        <v>117</v>
      </c>
      <c r="P96" s="89"/>
    </row>
    <row r="97" spans="1:16" ht="46.5" customHeight="1" thickBot="1" x14ac:dyDescent="0.25">
      <c r="A97" s="126" t="s">
        <v>421</v>
      </c>
      <c r="B97" s="117"/>
      <c r="C97" s="127" t="s">
        <v>422</v>
      </c>
      <c r="D97" s="89"/>
      <c r="E97" s="84" t="s">
        <v>115</v>
      </c>
      <c r="F97" s="84" t="s">
        <v>116</v>
      </c>
      <c r="G97" s="128">
        <v>1</v>
      </c>
      <c r="H97" s="89"/>
      <c r="I97" s="115" t="s">
        <v>420</v>
      </c>
      <c r="J97" s="116"/>
      <c r="K97" s="116"/>
      <c r="L97" s="117"/>
      <c r="M97" s="133" t="s">
        <v>117</v>
      </c>
      <c r="N97" s="89"/>
      <c r="O97" s="133" t="s">
        <v>117</v>
      </c>
      <c r="P97" s="89"/>
    </row>
    <row r="98" spans="1:16" ht="56.25" customHeight="1" thickBot="1" x14ac:dyDescent="0.25">
      <c r="A98" s="126" t="s">
        <v>423</v>
      </c>
      <c r="B98" s="117"/>
      <c r="C98" s="127" t="s">
        <v>424</v>
      </c>
      <c r="D98" s="89"/>
      <c r="E98" s="84" t="s">
        <v>115</v>
      </c>
      <c r="F98" s="84" t="s">
        <v>116</v>
      </c>
      <c r="G98" s="128">
        <v>1</v>
      </c>
      <c r="H98" s="89"/>
      <c r="I98" s="115" t="s">
        <v>425</v>
      </c>
      <c r="J98" s="116"/>
      <c r="K98" s="116"/>
      <c r="L98" s="117"/>
      <c r="M98" s="133" t="s">
        <v>117</v>
      </c>
      <c r="N98" s="89"/>
      <c r="O98" s="133" t="s">
        <v>117</v>
      </c>
      <c r="P98" s="89"/>
    </row>
    <row r="99" spans="1:16" ht="98.25" customHeight="1" thickBot="1" x14ac:dyDescent="0.25">
      <c r="A99" s="126" t="s">
        <v>157</v>
      </c>
      <c r="B99" s="117"/>
      <c r="C99" s="127" t="s">
        <v>131</v>
      </c>
      <c r="D99" s="89"/>
      <c r="E99" s="84" t="s">
        <v>156</v>
      </c>
      <c r="F99" s="84" t="s">
        <v>112</v>
      </c>
      <c r="G99" s="87" t="s">
        <v>113</v>
      </c>
      <c r="H99" s="89"/>
      <c r="I99" s="115" t="s">
        <v>579</v>
      </c>
      <c r="J99" s="116"/>
      <c r="K99" s="116"/>
      <c r="L99" s="117"/>
      <c r="M99" s="121" t="s">
        <v>426</v>
      </c>
      <c r="N99" s="89"/>
      <c r="O99" s="121" t="s">
        <v>427</v>
      </c>
      <c r="P99" s="89"/>
    </row>
    <row r="100" spans="1:16" x14ac:dyDescent="0.2">
      <c r="A100" s="92" t="s">
        <v>341</v>
      </c>
      <c r="B100" s="93"/>
      <c r="C100" s="93"/>
      <c r="D100" s="93"/>
      <c r="E100" s="93"/>
      <c r="F100" s="93"/>
      <c r="G100" s="93"/>
      <c r="H100" s="93"/>
      <c r="I100" s="93"/>
      <c r="J100" s="93"/>
      <c r="K100" s="93"/>
      <c r="L100" s="93"/>
      <c r="M100" s="93"/>
      <c r="N100" s="93"/>
      <c r="O100" s="93"/>
      <c r="P100" s="93"/>
    </row>
    <row r="101" spans="1:16" x14ac:dyDescent="0.2">
      <c r="A101" s="129" t="s">
        <v>158</v>
      </c>
      <c r="B101" s="130"/>
      <c r="C101" s="130"/>
      <c r="D101" s="130"/>
      <c r="E101" s="130"/>
      <c r="F101" s="130"/>
      <c r="G101" s="130"/>
      <c r="H101" s="130"/>
      <c r="I101" s="130"/>
      <c r="J101" s="130"/>
      <c r="K101" s="130"/>
      <c r="L101" s="130"/>
      <c r="M101" s="130"/>
      <c r="N101" s="130"/>
      <c r="O101" s="130"/>
      <c r="P101" s="130"/>
    </row>
    <row r="102" spans="1:16" ht="13.5" thickBot="1" x14ac:dyDescent="0.25">
      <c r="A102" s="131" t="s">
        <v>89</v>
      </c>
      <c r="B102" s="132"/>
      <c r="C102" s="132"/>
      <c r="D102" s="132"/>
      <c r="E102" s="132"/>
      <c r="F102" s="132"/>
      <c r="G102" s="132"/>
      <c r="H102" s="132"/>
      <c r="I102" s="132"/>
      <c r="J102" s="132"/>
      <c r="K102" s="132"/>
      <c r="L102" s="132"/>
      <c r="M102" s="132"/>
      <c r="N102" s="132"/>
      <c r="O102" s="132"/>
      <c r="P102" s="132"/>
    </row>
    <row r="103" spans="1:16" ht="25.5" customHeight="1" thickBot="1" x14ac:dyDescent="0.25">
      <c r="A103" s="100" t="s">
        <v>83</v>
      </c>
      <c r="B103" s="101"/>
      <c r="C103" s="101"/>
      <c r="D103" s="101"/>
      <c r="E103" s="102"/>
      <c r="F103" s="100" t="s">
        <v>98</v>
      </c>
      <c r="G103" s="101"/>
      <c r="H103" s="102"/>
      <c r="I103" s="103" t="s">
        <v>337</v>
      </c>
      <c r="J103" s="102"/>
      <c r="K103" s="103" t="s">
        <v>338</v>
      </c>
      <c r="L103" s="102"/>
      <c r="M103" s="100" t="s">
        <v>85</v>
      </c>
      <c r="N103" s="101"/>
      <c r="O103" s="101"/>
      <c r="P103" s="102"/>
    </row>
    <row r="104" spans="1:16" ht="13.5" thickBot="1" x14ac:dyDescent="0.25">
      <c r="A104" s="87" t="s">
        <v>159</v>
      </c>
      <c r="B104" s="88"/>
      <c r="C104" s="88"/>
      <c r="D104" s="88"/>
      <c r="E104" s="89"/>
      <c r="F104" s="87" t="s">
        <v>94</v>
      </c>
      <c r="G104" s="88"/>
      <c r="H104" s="89"/>
      <c r="I104" s="90" t="s">
        <v>7</v>
      </c>
      <c r="J104" s="89"/>
      <c r="K104" s="90" t="s">
        <v>290</v>
      </c>
      <c r="L104" s="89"/>
      <c r="M104" s="87" t="s">
        <v>428</v>
      </c>
      <c r="N104" s="88"/>
      <c r="O104" s="88"/>
      <c r="P104" s="89"/>
    </row>
    <row r="105" spans="1:16" ht="36" customHeight="1" thickBot="1" x14ac:dyDescent="0.25">
      <c r="A105" s="115" t="s">
        <v>160</v>
      </c>
      <c r="B105" s="116"/>
      <c r="C105" s="116"/>
      <c r="D105" s="116"/>
      <c r="E105" s="117"/>
      <c r="F105" s="118" t="s">
        <v>94</v>
      </c>
      <c r="G105" s="116"/>
      <c r="H105" s="117"/>
      <c r="I105" s="119" t="s">
        <v>123</v>
      </c>
      <c r="J105" s="117"/>
      <c r="K105" s="119" t="s">
        <v>290</v>
      </c>
      <c r="L105" s="117"/>
      <c r="M105" s="118" t="s">
        <v>428</v>
      </c>
      <c r="N105" s="116"/>
      <c r="O105" s="116"/>
      <c r="P105" s="117"/>
    </row>
    <row r="106" spans="1:16" ht="36" customHeight="1" thickBot="1" x14ac:dyDescent="0.25">
      <c r="A106" s="115" t="s">
        <v>161</v>
      </c>
      <c r="B106" s="116"/>
      <c r="C106" s="116"/>
      <c r="D106" s="116"/>
      <c r="E106" s="117"/>
      <c r="F106" s="118" t="s">
        <v>429</v>
      </c>
      <c r="G106" s="116"/>
      <c r="H106" s="117"/>
      <c r="I106" s="119" t="s">
        <v>123</v>
      </c>
      <c r="J106" s="117"/>
      <c r="K106" s="119" t="s">
        <v>290</v>
      </c>
      <c r="L106" s="117"/>
      <c r="M106" s="120" t="s">
        <v>92</v>
      </c>
      <c r="N106" s="116"/>
      <c r="O106" s="116"/>
      <c r="P106" s="117"/>
    </row>
    <row r="107" spans="1:16" ht="46.5" customHeight="1" thickBot="1" x14ac:dyDescent="0.25">
      <c r="A107" s="115" t="s">
        <v>162</v>
      </c>
      <c r="B107" s="116"/>
      <c r="C107" s="116"/>
      <c r="D107" s="116"/>
      <c r="E107" s="117"/>
      <c r="F107" s="118" t="s">
        <v>163</v>
      </c>
      <c r="G107" s="116"/>
      <c r="H107" s="117"/>
      <c r="I107" s="119" t="s">
        <v>245</v>
      </c>
      <c r="J107" s="117"/>
      <c r="K107" s="119" t="s">
        <v>290</v>
      </c>
      <c r="L107" s="117"/>
      <c r="M107" s="120" t="s">
        <v>92</v>
      </c>
      <c r="N107" s="116"/>
      <c r="O107" s="116"/>
      <c r="P107" s="117"/>
    </row>
    <row r="108" spans="1:16" ht="13.5" thickBot="1" x14ac:dyDescent="0.25">
      <c r="A108" s="138" t="s">
        <v>341</v>
      </c>
      <c r="B108" s="93"/>
    </row>
    <row r="109" spans="1:16" ht="46.5" customHeight="1" thickBot="1" x14ac:dyDescent="0.25">
      <c r="A109" s="134" t="s">
        <v>101</v>
      </c>
      <c r="B109" s="136"/>
      <c r="C109" s="139" t="s">
        <v>102</v>
      </c>
      <c r="D109" s="136"/>
      <c r="E109" s="82" t="s">
        <v>103</v>
      </c>
      <c r="F109" s="82" t="s">
        <v>104</v>
      </c>
      <c r="G109" s="134" t="s">
        <v>105</v>
      </c>
      <c r="H109" s="136"/>
      <c r="I109" s="134" t="s">
        <v>106</v>
      </c>
      <c r="J109" s="135"/>
      <c r="K109" s="135"/>
      <c r="L109" s="136"/>
      <c r="M109" s="134" t="s">
        <v>107</v>
      </c>
      <c r="N109" s="136"/>
      <c r="O109" s="134" t="s">
        <v>108</v>
      </c>
      <c r="P109" s="136"/>
    </row>
    <row r="110" spans="1:16" ht="87.75" customHeight="1" thickBot="1" x14ac:dyDescent="0.25">
      <c r="A110" s="137" t="s">
        <v>164</v>
      </c>
      <c r="B110" s="89"/>
      <c r="C110" s="127" t="s">
        <v>143</v>
      </c>
      <c r="D110" s="89"/>
      <c r="E110" s="81" t="s">
        <v>111</v>
      </c>
      <c r="F110" s="81" t="s">
        <v>80</v>
      </c>
      <c r="G110" s="87" t="s">
        <v>113</v>
      </c>
      <c r="H110" s="89"/>
      <c r="I110" s="133" t="s">
        <v>350</v>
      </c>
      <c r="J110" s="88"/>
      <c r="K110" s="88"/>
      <c r="L110" s="89"/>
      <c r="M110" s="133" t="s">
        <v>117</v>
      </c>
      <c r="N110" s="89"/>
      <c r="O110" s="133" t="s">
        <v>117</v>
      </c>
      <c r="P110" s="89"/>
    </row>
    <row r="111" spans="1:16" ht="56.25" customHeight="1" thickBot="1" x14ac:dyDescent="0.25">
      <c r="A111" s="126" t="s">
        <v>430</v>
      </c>
      <c r="B111" s="117"/>
      <c r="C111" s="140" t="s">
        <v>361</v>
      </c>
      <c r="D111" s="89"/>
      <c r="E111" s="84" t="s">
        <v>431</v>
      </c>
      <c r="F111" s="84" t="s">
        <v>116</v>
      </c>
      <c r="G111" s="87" t="s">
        <v>113</v>
      </c>
      <c r="H111" s="89"/>
      <c r="I111" s="115" t="s">
        <v>432</v>
      </c>
      <c r="J111" s="116"/>
      <c r="K111" s="116"/>
      <c r="L111" s="117"/>
      <c r="M111" s="133" t="s">
        <v>117</v>
      </c>
      <c r="N111" s="89"/>
      <c r="O111" s="133" t="s">
        <v>117</v>
      </c>
      <c r="P111" s="89"/>
    </row>
    <row r="112" spans="1:16" ht="56.25" customHeight="1" thickBot="1" x14ac:dyDescent="0.25">
      <c r="A112" s="126" t="s">
        <v>433</v>
      </c>
      <c r="B112" s="117"/>
      <c r="C112" s="140" t="s">
        <v>393</v>
      </c>
      <c r="D112" s="89"/>
      <c r="E112" s="84" t="s">
        <v>115</v>
      </c>
      <c r="F112" s="84" t="s">
        <v>112</v>
      </c>
      <c r="G112" s="87" t="s">
        <v>113</v>
      </c>
      <c r="H112" s="89"/>
      <c r="I112" s="141" t="s">
        <v>350</v>
      </c>
      <c r="J112" s="116"/>
      <c r="K112" s="116"/>
      <c r="L112" s="117"/>
      <c r="M112" s="133" t="s">
        <v>117</v>
      </c>
      <c r="N112" s="89"/>
      <c r="O112" s="133" t="s">
        <v>117</v>
      </c>
      <c r="P112" s="89"/>
    </row>
    <row r="113" spans="1:16" ht="66.75" customHeight="1" thickBot="1" x14ac:dyDescent="0.25">
      <c r="A113" s="126" t="s">
        <v>434</v>
      </c>
      <c r="B113" s="117"/>
      <c r="C113" s="140" t="s">
        <v>361</v>
      </c>
      <c r="D113" s="89"/>
      <c r="E113" s="84" t="s">
        <v>115</v>
      </c>
      <c r="F113" s="84" t="s">
        <v>112</v>
      </c>
      <c r="G113" s="128">
        <v>0.3</v>
      </c>
      <c r="H113" s="89"/>
      <c r="I113" s="115" t="s">
        <v>435</v>
      </c>
      <c r="J113" s="116"/>
      <c r="K113" s="116"/>
      <c r="L113" s="117"/>
      <c r="M113" s="121" t="s">
        <v>436</v>
      </c>
      <c r="N113" s="89"/>
      <c r="O113" s="133" t="s">
        <v>117</v>
      </c>
      <c r="P113" s="89"/>
    </row>
    <row r="114" spans="1:16" ht="108" customHeight="1" thickBot="1" x14ac:dyDescent="0.25">
      <c r="A114" s="126" t="s">
        <v>166</v>
      </c>
      <c r="B114" s="117"/>
      <c r="C114" s="140" t="s">
        <v>167</v>
      </c>
      <c r="D114" s="89"/>
      <c r="E114" s="84" t="s">
        <v>115</v>
      </c>
      <c r="F114" s="84" t="s">
        <v>116</v>
      </c>
      <c r="G114" s="87" t="s">
        <v>113</v>
      </c>
      <c r="H114" s="89"/>
      <c r="I114" s="141" t="s">
        <v>350</v>
      </c>
      <c r="J114" s="116"/>
      <c r="K114" s="116"/>
      <c r="L114" s="117"/>
      <c r="M114" s="133" t="s">
        <v>117</v>
      </c>
      <c r="N114" s="89"/>
      <c r="O114" s="133" t="s">
        <v>117</v>
      </c>
      <c r="P114" s="89"/>
    </row>
    <row r="115" spans="1:16" ht="98.25" customHeight="1" thickBot="1" x14ac:dyDescent="0.25">
      <c r="A115" s="126" t="s">
        <v>437</v>
      </c>
      <c r="B115" s="117"/>
      <c r="C115" s="127" t="s">
        <v>438</v>
      </c>
      <c r="D115" s="89"/>
      <c r="E115" s="84" t="s">
        <v>115</v>
      </c>
      <c r="F115" s="84" t="s">
        <v>112</v>
      </c>
      <c r="G115" s="128">
        <v>1</v>
      </c>
      <c r="H115" s="89"/>
      <c r="I115" s="115" t="s">
        <v>439</v>
      </c>
      <c r="J115" s="116"/>
      <c r="K115" s="116"/>
      <c r="L115" s="117"/>
      <c r="M115" s="121" t="s">
        <v>440</v>
      </c>
      <c r="N115" s="89"/>
      <c r="O115" s="133" t="s">
        <v>117</v>
      </c>
      <c r="P115" s="89"/>
    </row>
    <row r="116" spans="1:16" ht="46.5" customHeight="1" thickBot="1" x14ac:dyDescent="0.25">
      <c r="A116" s="126" t="s">
        <v>441</v>
      </c>
      <c r="B116" s="117"/>
      <c r="C116" s="140" t="s">
        <v>366</v>
      </c>
      <c r="D116" s="89"/>
      <c r="E116" s="84" t="s">
        <v>115</v>
      </c>
      <c r="F116" s="84" t="s">
        <v>116</v>
      </c>
      <c r="G116" s="87" t="s">
        <v>113</v>
      </c>
      <c r="H116" s="89"/>
      <c r="I116" s="141" t="s">
        <v>350</v>
      </c>
      <c r="J116" s="116"/>
      <c r="K116" s="116"/>
      <c r="L116" s="117"/>
      <c r="M116" s="133" t="s">
        <v>117</v>
      </c>
      <c r="N116" s="89"/>
      <c r="O116" s="133" t="s">
        <v>117</v>
      </c>
      <c r="P116" s="89"/>
    </row>
    <row r="117" spans="1:16" ht="98.25" customHeight="1" thickBot="1" x14ac:dyDescent="0.25">
      <c r="A117" s="126" t="s">
        <v>168</v>
      </c>
      <c r="B117" s="117"/>
      <c r="C117" s="127" t="s">
        <v>131</v>
      </c>
      <c r="D117" s="89"/>
      <c r="E117" s="84" t="s">
        <v>111</v>
      </c>
      <c r="F117" s="83" t="s">
        <v>165</v>
      </c>
      <c r="G117" s="87" t="s">
        <v>113</v>
      </c>
      <c r="H117" s="89"/>
      <c r="I117" s="141" t="s">
        <v>350</v>
      </c>
      <c r="J117" s="116"/>
      <c r="K117" s="116"/>
      <c r="L117" s="117"/>
      <c r="M117" s="133" t="s">
        <v>117</v>
      </c>
      <c r="N117" s="89"/>
      <c r="O117" s="121" t="s">
        <v>442</v>
      </c>
      <c r="P117" s="89"/>
    </row>
    <row r="118" spans="1:16" x14ac:dyDescent="0.2">
      <c r="A118" s="92" t="s">
        <v>341</v>
      </c>
      <c r="B118" s="93"/>
      <c r="C118" s="93"/>
      <c r="D118" s="93"/>
      <c r="E118" s="93"/>
      <c r="F118" s="93"/>
      <c r="G118" s="93"/>
      <c r="H118" s="93"/>
      <c r="I118" s="93"/>
      <c r="J118" s="93"/>
      <c r="K118" s="93"/>
      <c r="L118" s="93"/>
      <c r="M118" s="93"/>
      <c r="N118" s="93"/>
      <c r="O118" s="93"/>
      <c r="P118" s="93"/>
    </row>
    <row r="119" spans="1:16" x14ac:dyDescent="0.2">
      <c r="A119" s="129" t="s">
        <v>169</v>
      </c>
      <c r="B119" s="130"/>
      <c r="C119" s="130"/>
      <c r="D119" s="130"/>
      <c r="E119" s="130"/>
      <c r="F119" s="130"/>
      <c r="G119" s="130"/>
      <c r="H119" s="130"/>
      <c r="I119" s="130"/>
      <c r="J119" s="130"/>
      <c r="K119" s="130"/>
      <c r="L119" s="130"/>
      <c r="M119" s="130"/>
      <c r="N119" s="130"/>
      <c r="O119" s="130"/>
      <c r="P119" s="130"/>
    </row>
    <row r="120" spans="1:16" ht="13.5" thickBot="1" x14ac:dyDescent="0.25">
      <c r="A120" s="131" t="s">
        <v>89</v>
      </c>
      <c r="B120" s="132"/>
      <c r="C120" s="132"/>
      <c r="D120" s="132"/>
      <c r="E120" s="132"/>
      <c r="F120" s="132"/>
      <c r="G120" s="132"/>
      <c r="H120" s="132"/>
      <c r="I120" s="132"/>
      <c r="J120" s="132"/>
      <c r="K120" s="132"/>
      <c r="L120" s="132"/>
      <c r="M120" s="132"/>
      <c r="N120" s="132"/>
      <c r="O120" s="132"/>
      <c r="P120" s="132"/>
    </row>
    <row r="121" spans="1:16" ht="25.5" customHeight="1" thickBot="1" x14ac:dyDescent="0.25">
      <c r="A121" s="100" t="s">
        <v>83</v>
      </c>
      <c r="B121" s="101"/>
      <c r="C121" s="101"/>
      <c r="D121" s="101"/>
      <c r="E121" s="102"/>
      <c r="F121" s="100" t="s">
        <v>98</v>
      </c>
      <c r="G121" s="101"/>
      <c r="H121" s="102"/>
      <c r="I121" s="103" t="s">
        <v>337</v>
      </c>
      <c r="J121" s="102"/>
      <c r="K121" s="103" t="s">
        <v>338</v>
      </c>
      <c r="L121" s="102"/>
      <c r="M121" s="100" t="s">
        <v>85</v>
      </c>
      <c r="N121" s="101"/>
      <c r="O121" s="101"/>
      <c r="P121" s="102"/>
    </row>
    <row r="122" spans="1:16" ht="66.75" customHeight="1" thickBot="1" x14ac:dyDescent="0.25">
      <c r="A122" s="121" t="s">
        <v>170</v>
      </c>
      <c r="B122" s="88"/>
      <c r="C122" s="88"/>
      <c r="D122" s="88"/>
      <c r="E122" s="89"/>
      <c r="F122" s="87" t="s">
        <v>146</v>
      </c>
      <c r="G122" s="88"/>
      <c r="H122" s="89"/>
      <c r="I122" s="90" t="s">
        <v>7</v>
      </c>
      <c r="J122" s="89"/>
      <c r="K122" s="90" t="s">
        <v>7</v>
      </c>
      <c r="L122" s="89"/>
      <c r="M122" s="91" t="s">
        <v>92</v>
      </c>
      <c r="N122" s="88"/>
      <c r="O122" s="88"/>
      <c r="P122" s="89"/>
    </row>
    <row r="123" spans="1:16" ht="46.5" customHeight="1" thickBot="1" x14ac:dyDescent="0.25">
      <c r="A123" s="115" t="s">
        <v>171</v>
      </c>
      <c r="B123" s="116"/>
      <c r="C123" s="116"/>
      <c r="D123" s="116"/>
      <c r="E123" s="117"/>
      <c r="F123" s="118" t="s">
        <v>172</v>
      </c>
      <c r="G123" s="116"/>
      <c r="H123" s="117"/>
      <c r="I123" s="119" t="s">
        <v>7</v>
      </c>
      <c r="J123" s="117"/>
      <c r="K123" s="119" t="s">
        <v>290</v>
      </c>
      <c r="L123" s="117"/>
      <c r="M123" s="115" t="s">
        <v>443</v>
      </c>
      <c r="N123" s="116"/>
      <c r="O123" s="116"/>
      <c r="P123" s="117"/>
    </row>
    <row r="124" spans="1:16" ht="13.5" thickBot="1" x14ac:dyDescent="0.25">
      <c r="A124" s="118" t="s">
        <v>173</v>
      </c>
      <c r="B124" s="116"/>
      <c r="C124" s="116"/>
      <c r="D124" s="116"/>
      <c r="E124" s="117"/>
      <c r="F124" s="118" t="s">
        <v>163</v>
      </c>
      <c r="G124" s="116"/>
      <c r="H124" s="117"/>
      <c r="I124" s="119" t="s">
        <v>300</v>
      </c>
      <c r="J124" s="117"/>
      <c r="K124" s="119" t="s">
        <v>444</v>
      </c>
      <c r="L124" s="117"/>
      <c r="M124" s="118" t="s">
        <v>445</v>
      </c>
      <c r="N124" s="116"/>
      <c r="O124" s="116"/>
      <c r="P124" s="117"/>
    </row>
    <row r="125" spans="1:16" ht="13.5" thickBot="1" x14ac:dyDescent="0.25">
      <c r="A125" s="138" t="s">
        <v>341</v>
      </c>
      <c r="B125" s="93"/>
    </row>
    <row r="126" spans="1:16" ht="46.5" customHeight="1" thickBot="1" x14ac:dyDescent="0.25">
      <c r="A126" s="134" t="s">
        <v>101</v>
      </c>
      <c r="B126" s="136"/>
      <c r="C126" s="139" t="s">
        <v>102</v>
      </c>
      <c r="D126" s="136"/>
      <c r="E126" s="82" t="s">
        <v>103</v>
      </c>
      <c r="F126" s="82" t="s">
        <v>104</v>
      </c>
      <c r="G126" s="134" t="s">
        <v>105</v>
      </c>
      <c r="H126" s="136"/>
      <c r="I126" s="134" t="s">
        <v>106</v>
      </c>
      <c r="J126" s="135"/>
      <c r="K126" s="135"/>
      <c r="L126" s="136"/>
      <c r="M126" s="134" t="s">
        <v>107</v>
      </c>
      <c r="N126" s="136"/>
      <c r="O126" s="134" t="s">
        <v>108</v>
      </c>
      <c r="P126" s="136"/>
    </row>
    <row r="127" spans="1:16" ht="98.25" customHeight="1" thickBot="1" x14ac:dyDescent="0.25">
      <c r="A127" s="137" t="s">
        <v>175</v>
      </c>
      <c r="B127" s="89"/>
      <c r="C127" s="127" t="s">
        <v>114</v>
      </c>
      <c r="D127" s="89"/>
      <c r="E127" s="81" t="s">
        <v>115</v>
      </c>
      <c r="F127" s="81" t="s">
        <v>116</v>
      </c>
      <c r="G127" s="87" t="s">
        <v>113</v>
      </c>
      <c r="H127" s="89"/>
      <c r="I127" s="133" t="s">
        <v>350</v>
      </c>
      <c r="J127" s="88"/>
      <c r="K127" s="88"/>
      <c r="L127" s="89"/>
      <c r="M127" s="133" t="s">
        <v>117</v>
      </c>
      <c r="N127" s="89"/>
      <c r="O127" s="133" t="s">
        <v>117</v>
      </c>
      <c r="P127" s="89"/>
    </row>
    <row r="128" spans="1:16" ht="87.75" customHeight="1" thickBot="1" x14ac:dyDescent="0.25">
      <c r="A128" s="126" t="s">
        <v>176</v>
      </c>
      <c r="B128" s="117"/>
      <c r="C128" s="140" t="s">
        <v>149</v>
      </c>
      <c r="D128" s="89"/>
      <c r="E128" s="84" t="s">
        <v>115</v>
      </c>
      <c r="F128" s="84" t="s">
        <v>116</v>
      </c>
      <c r="G128" s="87" t="s">
        <v>113</v>
      </c>
      <c r="H128" s="89"/>
      <c r="I128" s="141" t="s">
        <v>350</v>
      </c>
      <c r="J128" s="116"/>
      <c r="K128" s="116"/>
      <c r="L128" s="117"/>
      <c r="M128" s="133" t="s">
        <v>117</v>
      </c>
      <c r="N128" s="89"/>
      <c r="O128" s="133" t="s">
        <v>117</v>
      </c>
      <c r="P128" s="89"/>
    </row>
    <row r="129" spans="1:16" ht="108" customHeight="1" thickBot="1" x14ac:dyDescent="0.25">
      <c r="A129" s="126" t="s">
        <v>446</v>
      </c>
      <c r="B129" s="117"/>
      <c r="C129" s="127" t="s">
        <v>447</v>
      </c>
      <c r="D129" s="89"/>
      <c r="E129" s="84" t="s">
        <v>115</v>
      </c>
      <c r="F129" s="84" t="s">
        <v>112</v>
      </c>
      <c r="G129" s="87" t="s">
        <v>113</v>
      </c>
      <c r="H129" s="89"/>
      <c r="I129" s="115" t="s">
        <v>448</v>
      </c>
      <c r="J129" s="116"/>
      <c r="K129" s="116"/>
      <c r="L129" s="117"/>
      <c r="M129" s="121" t="s">
        <v>449</v>
      </c>
      <c r="N129" s="89"/>
      <c r="O129" s="133" t="s">
        <v>117</v>
      </c>
      <c r="P129" s="89"/>
    </row>
    <row r="130" spans="1:16" ht="118.5" customHeight="1" thickBot="1" x14ac:dyDescent="0.25">
      <c r="A130" s="126" t="s">
        <v>450</v>
      </c>
      <c r="B130" s="117"/>
      <c r="C130" s="127" t="s">
        <v>447</v>
      </c>
      <c r="D130" s="89"/>
      <c r="E130" s="84" t="s">
        <v>115</v>
      </c>
      <c r="F130" s="83" t="s">
        <v>165</v>
      </c>
      <c r="G130" s="87" t="s">
        <v>113</v>
      </c>
      <c r="H130" s="89"/>
      <c r="I130" s="115" t="s">
        <v>451</v>
      </c>
      <c r="J130" s="116"/>
      <c r="K130" s="116"/>
      <c r="L130" s="117"/>
      <c r="M130" s="121" t="s">
        <v>452</v>
      </c>
      <c r="N130" s="89"/>
      <c r="O130" s="133" t="s">
        <v>117</v>
      </c>
      <c r="P130" s="89"/>
    </row>
    <row r="131" spans="1:16" ht="56.25" customHeight="1" thickBot="1" x14ac:dyDescent="0.25">
      <c r="A131" s="126" t="s">
        <v>177</v>
      </c>
      <c r="B131" s="117"/>
      <c r="C131" s="127" t="s">
        <v>453</v>
      </c>
      <c r="D131" s="89"/>
      <c r="E131" s="84" t="s">
        <v>115</v>
      </c>
      <c r="F131" s="84" t="s">
        <v>112</v>
      </c>
      <c r="G131" s="128">
        <v>1</v>
      </c>
      <c r="H131" s="89"/>
      <c r="I131" s="115" t="s">
        <v>454</v>
      </c>
      <c r="J131" s="116"/>
      <c r="K131" s="116"/>
      <c r="L131" s="117"/>
      <c r="M131" s="121" t="s">
        <v>455</v>
      </c>
      <c r="N131" s="89"/>
      <c r="O131" s="133" t="s">
        <v>117</v>
      </c>
      <c r="P131" s="89"/>
    </row>
    <row r="132" spans="1:16" x14ac:dyDescent="0.2">
      <c r="A132" s="92" t="s">
        <v>341</v>
      </c>
      <c r="B132" s="93"/>
      <c r="C132" s="93"/>
      <c r="D132" s="93"/>
      <c r="E132" s="93"/>
      <c r="F132" s="93"/>
      <c r="G132" s="93"/>
      <c r="H132" s="93"/>
      <c r="I132" s="93"/>
      <c r="J132" s="93"/>
      <c r="K132" s="93"/>
      <c r="L132" s="93"/>
      <c r="M132" s="93"/>
      <c r="N132" s="93"/>
      <c r="O132" s="93"/>
      <c r="P132" s="93"/>
    </row>
    <row r="133" spans="1:16" x14ac:dyDescent="0.2">
      <c r="A133" s="122" t="s">
        <v>178</v>
      </c>
      <c r="B133" s="123"/>
      <c r="C133" s="123"/>
      <c r="D133" s="123"/>
      <c r="E133" s="123"/>
      <c r="F133" s="123"/>
      <c r="G133" s="123"/>
      <c r="H133" s="123"/>
      <c r="I133" s="123"/>
      <c r="J133" s="123"/>
      <c r="K133" s="123"/>
      <c r="L133" s="123"/>
      <c r="M133" s="123"/>
      <c r="N133" s="123"/>
      <c r="O133" s="123"/>
      <c r="P133" s="123"/>
    </row>
    <row r="134" spans="1:16" ht="13.5" thickBot="1" x14ac:dyDescent="0.25">
      <c r="A134" s="124" t="s">
        <v>179</v>
      </c>
      <c r="B134" s="125"/>
      <c r="C134" s="125"/>
      <c r="D134" s="125"/>
      <c r="E134" s="125"/>
      <c r="F134" s="125"/>
      <c r="G134" s="125"/>
      <c r="H134" s="125"/>
      <c r="I134" s="125"/>
      <c r="J134" s="125"/>
      <c r="K134" s="125"/>
      <c r="L134" s="125"/>
      <c r="M134" s="125"/>
      <c r="N134" s="125"/>
      <c r="O134" s="125"/>
      <c r="P134" s="125"/>
    </row>
    <row r="135" spans="1:16" ht="25.5" customHeight="1" thickBot="1" x14ac:dyDescent="0.25">
      <c r="A135" s="100" t="s">
        <v>83</v>
      </c>
      <c r="B135" s="101"/>
      <c r="C135" s="101"/>
      <c r="D135" s="101"/>
      <c r="E135" s="102"/>
      <c r="F135" s="100" t="s">
        <v>84</v>
      </c>
      <c r="G135" s="101"/>
      <c r="H135" s="102"/>
      <c r="I135" s="103" t="s">
        <v>337</v>
      </c>
      <c r="J135" s="102"/>
      <c r="K135" s="103" t="s">
        <v>338</v>
      </c>
      <c r="L135" s="102"/>
      <c r="M135" s="100" t="s">
        <v>85</v>
      </c>
      <c r="N135" s="101"/>
      <c r="O135" s="101"/>
      <c r="P135" s="102"/>
    </row>
    <row r="136" spans="1:16" ht="56.25" customHeight="1" thickBot="1" x14ac:dyDescent="0.25">
      <c r="A136" s="121" t="s">
        <v>180</v>
      </c>
      <c r="B136" s="88"/>
      <c r="C136" s="88"/>
      <c r="D136" s="88"/>
      <c r="E136" s="89"/>
      <c r="F136" s="87" t="s">
        <v>94</v>
      </c>
      <c r="G136" s="88"/>
      <c r="H136" s="89"/>
      <c r="I136" s="90" t="s">
        <v>456</v>
      </c>
      <c r="J136" s="89"/>
      <c r="K136" s="90" t="s">
        <v>457</v>
      </c>
      <c r="L136" s="89"/>
      <c r="M136" s="121" t="s">
        <v>458</v>
      </c>
      <c r="N136" s="88"/>
      <c r="O136" s="88"/>
      <c r="P136" s="89"/>
    </row>
    <row r="137" spans="1:16" ht="46.5" customHeight="1" thickBot="1" x14ac:dyDescent="0.25">
      <c r="A137" s="115" t="s">
        <v>181</v>
      </c>
      <c r="B137" s="116"/>
      <c r="C137" s="116"/>
      <c r="D137" s="116"/>
      <c r="E137" s="117"/>
      <c r="F137" s="118" t="s">
        <v>94</v>
      </c>
      <c r="G137" s="116"/>
      <c r="H137" s="117"/>
      <c r="I137" s="119" t="s">
        <v>459</v>
      </c>
      <c r="J137" s="117"/>
      <c r="K137" s="119" t="s">
        <v>460</v>
      </c>
      <c r="L137" s="117"/>
      <c r="M137" s="115" t="s">
        <v>461</v>
      </c>
      <c r="N137" s="116"/>
      <c r="O137" s="116"/>
      <c r="P137" s="117"/>
    </row>
    <row r="138" spans="1:16" x14ac:dyDescent="0.2">
      <c r="A138" s="92" t="s">
        <v>341</v>
      </c>
      <c r="B138" s="93"/>
      <c r="C138" s="93"/>
      <c r="D138" s="93"/>
      <c r="E138" s="93"/>
      <c r="F138" s="93"/>
      <c r="G138" s="93"/>
      <c r="H138" s="93"/>
      <c r="I138" s="93"/>
      <c r="J138" s="93"/>
      <c r="K138" s="93"/>
      <c r="L138" s="93"/>
      <c r="M138" s="93"/>
      <c r="N138" s="93"/>
      <c r="O138" s="93"/>
      <c r="P138" s="93"/>
    </row>
    <row r="139" spans="1:16" x14ac:dyDescent="0.2">
      <c r="A139" s="129" t="s">
        <v>183</v>
      </c>
      <c r="B139" s="130"/>
      <c r="C139" s="130"/>
      <c r="D139" s="130"/>
      <c r="E139" s="130"/>
      <c r="F139" s="130"/>
      <c r="G139" s="130"/>
      <c r="H139" s="130"/>
      <c r="I139" s="130"/>
      <c r="J139" s="130"/>
      <c r="K139" s="130"/>
      <c r="L139" s="130"/>
      <c r="M139" s="130"/>
      <c r="N139" s="130"/>
      <c r="O139" s="130"/>
      <c r="P139" s="130"/>
    </row>
    <row r="140" spans="1:16" ht="13.5" thickBot="1" x14ac:dyDescent="0.25">
      <c r="A140" s="131" t="s">
        <v>179</v>
      </c>
      <c r="B140" s="132"/>
      <c r="C140" s="132"/>
      <c r="D140" s="132"/>
      <c r="E140" s="132"/>
      <c r="F140" s="132"/>
      <c r="G140" s="132"/>
      <c r="H140" s="132"/>
      <c r="I140" s="132"/>
      <c r="J140" s="132"/>
      <c r="K140" s="132"/>
      <c r="L140" s="132"/>
      <c r="M140" s="132"/>
      <c r="N140" s="132"/>
      <c r="O140" s="132"/>
      <c r="P140" s="132"/>
    </row>
    <row r="141" spans="1:16" ht="25.5" customHeight="1" thickBot="1" x14ac:dyDescent="0.25">
      <c r="A141" s="100" t="s">
        <v>83</v>
      </c>
      <c r="B141" s="101"/>
      <c r="C141" s="101"/>
      <c r="D141" s="101"/>
      <c r="E141" s="102"/>
      <c r="F141" s="100" t="s">
        <v>98</v>
      </c>
      <c r="G141" s="101"/>
      <c r="H141" s="102"/>
      <c r="I141" s="103" t="s">
        <v>337</v>
      </c>
      <c r="J141" s="102"/>
      <c r="K141" s="103" t="s">
        <v>338</v>
      </c>
      <c r="L141" s="102"/>
      <c r="M141" s="100" t="s">
        <v>85</v>
      </c>
      <c r="N141" s="101"/>
      <c r="O141" s="101"/>
      <c r="P141" s="102"/>
    </row>
    <row r="142" spans="1:16" ht="56.25" customHeight="1" thickBot="1" x14ac:dyDescent="0.25">
      <c r="A142" s="121" t="s">
        <v>184</v>
      </c>
      <c r="B142" s="88"/>
      <c r="C142" s="88"/>
      <c r="D142" s="88"/>
      <c r="E142" s="89"/>
      <c r="F142" s="87" t="s">
        <v>94</v>
      </c>
      <c r="G142" s="88"/>
      <c r="H142" s="89"/>
      <c r="I142" s="90" t="s">
        <v>7</v>
      </c>
      <c r="J142" s="89"/>
      <c r="K142" s="90" t="s">
        <v>7</v>
      </c>
      <c r="L142" s="89"/>
      <c r="M142" s="91" t="s">
        <v>92</v>
      </c>
      <c r="N142" s="88"/>
      <c r="O142" s="88"/>
      <c r="P142" s="89"/>
    </row>
    <row r="143" spans="1:16" ht="13.5" thickBot="1" x14ac:dyDescent="0.25">
      <c r="A143" s="138" t="s">
        <v>341</v>
      </c>
      <c r="B143" s="93"/>
    </row>
    <row r="144" spans="1:16" ht="46.5" customHeight="1" thickBot="1" x14ac:dyDescent="0.25">
      <c r="A144" s="134" t="s">
        <v>101</v>
      </c>
      <c r="B144" s="136"/>
      <c r="C144" s="139" t="s">
        <v>102</v>
      </c>
      <c r="D144" s="136"/>
      <c r="E144" s="82" t="s">
        <v>103</v>
      </c>
      <c r="F144" s="82" t="s">
        <v>104</v>
      </c>
      <c r="G144" s="134" t="s">
        <v>105</v>
      </c>
      <c r="H144" s="136"/>
      <c r="I144" s="134" t="s">
        <v>106</v>
      </c>
      <c r="J144" s="135"/>
      <c r="K144" s="135"/>
      <c r="L144" s="136"/>
      <c r="M144" s="134" t="s">
        <v>107</v>
      </c>
      <c r="N144" s="136"/>
      <c r="O144" s="134" t="s">
        <v>108</v>
      </c>
      <c r="P144" s="136"/>
    </row>
    <row r="145" spans="1:16" ht="36" customHeight="1" thickBot="1" x14ac:dyDescent="0.25">
      <c r="A145" s="137" t="s">
        <v>462</v>
      </c>
      <c r="B145" s="89"/>
      <c r="C145" s="140" t="s">
        <v>463</v>
      </c>
      <c r="D145" s="89"/>
      <c r="E145" s="81" t="s">
        <v>111</v>
      </c>
      <c r="F145" s="81" t="s">
        <v>116</v>
      </c>
      <c r="G145" s="87" t="s">
        <v>113</v>
      </c>
      <c r="H145" s="89"/>
      <c r="I145" s="133" t="s">
        <v>350</v>
      </c>
      <c r="J145" s="88"/>
      <c r="K145" s="88"/>
      <c r="L145" s="89"/>
      <c r="M145" s="133" t="s">
        <v>117</v>
      </c>
      <c r="N145" s="89"/>
      <c r="O145" s="133" t="s">
        <v>117</v>
      </c>
      <c r="P145" s="89"/>
    </row>
    <row r="146" spans="1:16" x14ac:dyDescent="0.2">
      <c r="A146" s="92" t="s">
        <v>341</v>
      </c>
      <c r="B146" s="93"/>
      <c r="C146" s="93"/>
      <c r="D146" s="93"/>
      <c r="E146" s="93"/>
      <c r="F146" s="93"/>
      <c r="G146" s="93"/>
      <c r="H146" s="93"/>
      <c r="I146" s="93"/>
      <c r="J146" s="93"/>
      <c r="K146" s="93"/>
      <c r="L146" s="93"/>
      <c r="M146" s="93"/>
      <c r="N146" s="93"/>
      <c r="O146" s="93"/>
      <c r="P146" s="93"/>
    </row>
    <row r="147" spans="1:16" x14ac:dyDescent="0.2">
      <c r="A147" s="129" t="s">
        <v>185</v>
      </c>
      <c r="B147" s="130"/>
      <c r="C147" s="130"/>
      <c r="D147" s="130"/>
      <c r="E147" s="130"/>
      <c r="F147" s="130"/>
      <c r="G147" s="130"/>
      <c r="H147" s="130"/>
      <c r="I147" s="130"/>
      <c r="J147" s="130"/>
      <c r="K147" s="130"/>
      <c r="L147" s="130"/>
      <c r="M147" s="130"/>
      <c r="N147" s="130"/>
      <c r="O147" s="130"/>
      <c r="P147" s="130"/>
    </row>
    <row r="148" spans="1:16" ht="13.5" thickBot="1" x14ac:dyDescent="0.25">
      <c r="A148" s="131" t="s">
        <v>179</v>
      </c>
      <c r="B148" s="132"/>
      <c r="C148" s="132"/>
      <c r="D148" s="132"/>
      <c r="E148" s="132"/>
      <c r="F148" s="132"/>
      <c r="G148" s="132"/>
      <c r="H148" s="132"/>
      <c r="I148" s="132"/>
      <c r="J148" s="132"/>
      <c r="K148" s="132"/>
      <c r="L148" s="132"/>
      <c r="M148" s="132"/>
      <c r="N148" s="132"/>
      <c r="O148" s="132"/>
      <c r="P148" s="132"/>
    </row>
    <row r="149" spans="1:16" ht="25.5" customHeight="1" thickBot="1" x14ac:dyDescent="0.25">
      <c r="A149" s="100" t="s">
        <v>83</v>
      </c>
      <c r="B149" s="101"/>
      <c r="C149" s="101"/>
      <c r="D149" s="101"/>
      <c r="E149" s="102"/>
      <c r="F149" s="100" t="s">
        <v>98</v>
      </c>
      <c r="G149" s="101"/>
      <c r="H149" s="102"/>
      <c r="I149" s="103" t="s">
        <v>337</v>
      </c>
      <c r="J149" s="102"/>
      <c r="K149" s="103" t="s">
        <v>338</v>
      </c>
      <c r="L149" s="102"/>
      <c r="M149" s="100" t="s">
        <v>85</v>
      </c>
      <c r="N149" s="101"/>
      <c r="O149" s="101"/>
      <c r="P149" s="102"/>
    </row>
    <row r="150" spans="1:16" ht="98.25" customHeight="1" thickBot="1" x14ac:dyDescent="0.25">
      <c r="A150" s="121" t="s">
        <v>186</v>
      </c>
      <c r="B150" s="88"/>
      <c r="C150" s="88"/>
      <c r="D150" s="88"/>
      <c r="E150" s="89"/>
      <c r="F150" s="87" t="s">
        <v>94</v>
      </c>
      <c r="G150" s="88"/>
      <c r="H150" s="89"/>
      <c r="I150" s="90" t="s">
        <v>7</v>
      </c>
      <c r="J150" s="89"/>
      <c r="K150" s="90" t="s">
        <v>464</v>
      </c>
      <c r="L150" s="89"/>
      <c r="M150" s="121" t="s">
        <v>465</v>
      </c>
      <c r="N150" s="88"/>
      <c r="O150" s="88"/>
      <c r="P150" s="89"/>
    </row>
    <row r="151" spans="1:16" ht="46.5" customHeight="1" thickBot="1" x14ac:dyDescent="0.25">
      <c r="A151" s="115" t="s">
        <v>187</v>
      </c>
      <c r="B151" s="116"/>
      <c r="C151" s="116"/>
      <c r="D151" s="116"/>
      <c r="E151" s="117"/>
      <c r="F151" s="118" t="s">
        <v>94</v>
      </c>
      <c r="G151" s="116"/>
      <c r="H151" s="117"/>
      <c r="I151" s="119" t="s">
        <v>466</v>
      </c>
      <c r="J151" s="117"/>
      <c r="K151" s="119" t="s">
        <v>188</v>
      </c>
      <c r="L151" s="117"/>
      <c r="M151" s="120" t="s">
        <v>92</v>
      </c>
      <c r="N151" s="116"/>
      <c r="O151" s="116"/>
      <c r="P151" s="117"/>
    </row>
    <row r="152" spans="1:16" ht="13.5" thickBot="1" x14ac:dyDescent="0.25">
      <c r="A152" s="138" t="s">
        <v>341</v>
      </c>
      <c r="B152" s="93"/>
    </row>
    <row r="153" spans="1:16" ht="46.5" customHeight="1" thickBot="1" x14ac:dyDescent="0.25">
      <c r="A153" s="134" t="s">
        <v>101</v>
      </c>
      <c r="B153" s="136"/>
      <c r="C153" s="139" t="s">
        <v>102</v>
      </c>
      <c r="D153" s="136"/>
      <c r="E153" s="82" t="s">
        <v>103</v>
      </c>
      <c r="F153" s="82" t="s">
        <v>104</v>
      </c>
      <c r="G153" s="134" t="s">
        <v>105</v>
      </c>
      <c r="H153" s="136"/>
      <c r="I153" s="134" t="s">
        <v>106</v>
      </c>
      <c r="J153" s="135"/>
      <c r="K153" s="135"/>
      <c r="L153" s="136"/>
      <c r="M153" s="134" t="s">
        <v>107</v>
      </c>
      <c r="N153" s="136"/>
      <c r="O153" s="134" t="s">
        <v>108</v>
      </c>
      <c r="P153" s="136"/>
    </row>
    <row r="154" spans="1:16" ht="77.25" customHeight="1" thickBot="1" x14ac:dyDescent="0.25">
      <c r="A154" s="126" t="s">
        <v>189</v>
      </c>
      <c r="B154" s="117"/>
      <c r="C154" s="127" t="s">
        <v>114</v>
      </c>
      <c r="D154" s="89"/>
      <c r="E154" s="84" t="s">
        <v>115</v>
      </c>
      <c r="F154" s="84" t="s">
        <v>116</v>
      </c>
      <c r="G154" s="87" t="s">
        <v>113</v>
      </c>
      <c r="H154" s="89"/>
      <c r="I154" s="141" t="s">
        <v>350</v>
      </c>
      <c r="J154" s="116"/>
      <c r="K154" s="116"/>
      <c r="L154" s="117"/>
      <c r="M154" s="133" t="s">
        <v>117</v>
      </c>
      <c r="N154" s="89"/>
      <c r="O154" s="133" t="s">
        <v>117</v>
      </c>
      <c r="P154" s="89"/>
    </row>
    <row r="155" spans="1:16" x14ac:dyDescent="0.2">
      <c r="A155" s="92" t="s">
        <v>341</v>
      </c>
      <c r="B155" s="93"/>
      <c r="C155" s="93"/>
      <c r="D155" s="93"/>
      <c r="E155" s="93"/>
      <c r="F155" s="93"/>
      <c r="G155" s="93"/>
      <c r="H155" s="93"/>
      <c r="I155" s="93"/>
      <c r="J155" s="93"/>
      <c r="K155" s="93"/>
      <c r="L155" s="93"/>
      <c r="M155" s="93"/>
      <c r="N155" s="93"/>
      <c r="O155" s="93"/>
      <c r="P155" s="93"/>
    </row>
    <row r="156" spans="1:16" x14ac:dyDescent="0.2">
      <c r="A156" s="129" t="s">
        <v>190</v>
      </c>
      <c r="B156" s="130"/>
      <c r="C156" s="130"/>
      <c r="D156" s="130"/>
      <c r="E156" s="130"/>
      <c r="F156" s="130"/>
      <c r="G156" s="130"/>
      <c r="H156" s="130"/>
      <c r="I156" s="130"/>
      <c r="J156" s="130"/>
      <c r="K156" s="130"/>
      <c r="L156" s="130"/>
      <c r="M156" s="130"/>
      <c r="N156" s="130"/>
      <c r="O156" s="130"/>
      <c r="P156" s="130"/>
    </row>
    <row r="157" spans="1:16" ht="13.5" thickBot="1" x14ac:dyDescent="0.25">
      <c r="A157" s="131" t="s">
        <v>89</v>
      </c>
      <c r="B157" s="132"/>
      <c r="C157" s="132"/>
      <c r="D157" s="132"/>
      <c r="E157" s="132"/>
      <c r="F157" s="132"/>
      <c r="G157" s="132"/>
      <c r="H157" s="132"/>
      <c r="I157" s="132"/>
      <c r="J157" s="132"/>
      <c r="K157" s="132"/>
      <c r="L157" s="132"/>
      <c r="M157" s="132"/>
      <c r="N157" s="132"/>
      <c r="O157" s="132"/>
      <c r="P157" s="132"/>
    </row>
    <row r="158" spans="1:16" ht="25.5" customHeight="1" thickBot="1" x14ac:dyDescent="0.25">
      <c r="A158" s="100" t="s">
        <v>83</v>
      </c>
      <c r="B158" s="101"/>
      <c r="C158" s="101"/>
      <c r="D158" s="101"/>
      <c r="E158" s="102"/>
      <c r="F158" s="100" t="s">
        <v>98</v>
      </c>
      <c r="G158" s="101"/>
      <c r="H158" s="102"/>
      <c r="I158" s="103" t="s">
        <v>337</v>
      </c>
      <c r="J158" s="102"/>
      <c r="K158" s="103" t="s">
        <v>338</v>
      </c>
      <c r="L158" s="102"/>
      <c r="M158" s="100" t="s">
        <v>85</v>
      </c>
      <c r="N158" s="101"/>
      <c r="O158" s="101"/>
      <c r="P158" s="102"/>
    </row>
    <row r="159" spans="1:16" ht="56.25" customHeight="1" thickBot="1" x14ac:dyDescent="0.25">
      <c r="A159" s="121" t="s">
        <v>191</v>
      </c>
      <c r="B159" s="88"/>
      <c r="C159" s="88"/>
      <c r="D159" s="88"/>
      <c r="E159" s="89"/>
      <c r="F159" s="87" t="s">
        <v>192</v>
      </c>
      <c r="G159" s="88"/>
      <c r="H159" s="89"/>
      <c r="I159" s="90" t="s">
        <v>174</v>
      </c>
      <c r="J159" s="89"/>
      <c r="K159" s="90" t="s">
        <v>290</v>
      </c>
      <c r="L159" s="89"/>
      <c r="M159" s="91" t="s">
        <v>92</v>
      </c>
      <c r="N159" s="88"/>
      <c r="O159" s="88"/>
      <c r="P159" s="89"/>
    </row>
    <row r="160" spans="1:16" ht="46.5" customHeight="1" thickBot="1" x14ac:dyDescent="0.25">
      <c r="A160" s="115" t="s">
        <v>193</v>
      </c>
      <c r="B160" s="116"/>
      <c r="C160" s="116"/>
      <c r="D160" s="116"/>
      <c r="E160" s="117"/>
      <c r="F160" s="118" t="s">
        <v>192</v>
      </c>
      <c r="G160" s="116"/>
      <c r="H160" s="117"/>
      <c r="I160" s="119" t="s">
        <v>7</v>
      </c>
      <c r="J160" s="117"/>
      <c r="K160" s="119" t="s">
        <v>290</v>
      </c>
      <c r="L160" s="117"/>
      <c r="M160" s="120" t="s">
        <v>92</v>
      </c>
      <c r="N160" s="116"/>
      <c r="O160" s="116"/>
      <c r="P160" s="117"/>
    </row>
    <row r="161" spans="1:16" ht="46.5" customHeight="1" thickBot="1" x14ac:dyDescent="0.25">
      <c r="A161" s="115" t="s">
        <v>194</v>
      </c>
      <c r="B161" s="116"/>
      <c r="C161" s="116"/>
      <c r="D161" s="116"/>
      <c r="E161" s="117"/>
      <c r="F161" s="118" t="s">
        <v>192</v>
      </c>
      <c r="G161" s="116"/>
      <c r="H161" s="117"/>
      <c r="I161" s="119" t="s">
        <v>16</v>
      </c>
      <c r="J161" s="117"/>
      <c r="K161" s="119" t="s">
        <v>290</v>
      </c>
      <c r="L161" s="117"/>
      <c r="M161" s="118" t="s">
        <v>467</v>
      </c>
      <c r="N161" s="116"/>
      <c r="O161" s="116"/>
      <c r="P161" s="117"/>
    </row>
    <row r="162" spans="1:16" ht="46.5" customHeight="1" thickBot="1" x14ac:dyDescent="0.25">
      <c r="A162" s="115" t="s">
        <v>195</v>
      </c>
      <c r="B162" s="116"/>
      <c r="C162" s="116"/>
      <c r="D162" s="116"/>
      <c r="E162" s="117"/>
      <c r="F162" s="118" t="s">
        <v>192</v>
      </c>
      <c r="G162" s="116"/>
      <c r="H162" s="117"/>
      <c r="I162" s="119" t="s">
        <v>7</v>
      </c>
      <c r="J162" s="117"/>
      <c r="K162" s="119" t="s">
        <v>290</v>
      </c>
      <c r="L162" s="117"/>
      <c r="M162" s="120" t="s">
        <v>92</v>
      </c>
      <c r="N162" s="116"/>
      <c r="O162" s="116"/>
      <c r="P162" s="117"/>
    </row>
    <row r="163" spans="1:16" ht="13.5" thickBot="1" x14ac:dyDescent="0.25">
      <c r="A163" s="138" t="s">
        <v>341</v>
      </c>
      <c r="B163" s="93"/>
    </row>
    <row r="164" spans="1:16" ht="46.5" customHeight="1" thickBot="1" x14ac:dyDescent="0.25">
      <c r="A164" s="134" t="s">
        <v>101</v>
      </c>
      <c r="B164" s="136"/>
      <c r="C164" s="139" t="s">
        <v>102</v>
      </c>
      <c r="D164" s="136"/>
      <c r="E164" s="82" t="s">
        <v>103</v>
      </c>
      <c r="F164" s="82" t="s">
        <v>104</v>
      </c>
      <c r="G164" s="134" t="s">
        <v>105</v>
      </c>
      <c r="H164" s="136"/>
      <c r="I164" s="134" t="s">
        <v>106</v>
      </c>
      <c r="J164" s="135"/>
      <c r="K164" s="135"/>
      <c r="L164" s="136"/>
      <c r="M164" s="134" t="s">
        <v>107</v>
      </c>
      <c r="N164" s="136"/>
      <c r="O164" s="134" t="s">
        <v>108</v>
      </c>
      <c r="P164" s="136"/>
    </row>
    <row r="165" spans="1:16" ht="118.5" customHeight="1" thickBot="1" x14ac:dyDescent="0.25">
      <c r="A165" s="137" t="s">
        <v>468</v>
      </c>
      <c r="B165" s="89"/>
      <c r="C165" s="140" t="s">
        <v>351</v>
      </c>
      <c r="D165" s="89"/>
      <c r="E165" s="81" t="s">
        <v>115</v>
      </c>
      <c r="F165" s="81" t="s">
        <v>116</v>
      </c>
      <c r="G165" s="87" t="s">
        <v>113</v>
      </c>
      <c r="H165" s="89"/>
      <c r="I165" s="133" t="s">
        <v>350</v>
      </c>
      <c r="J165" s="88"/>
      <c r="K165" s="88"/>
      <c r="L165" s="89"/>
      <c r="M165" s="133" t="s">
        <v>117</v>
      </c>
      <c r="N165" s="89"/>
      <c r="O165" s="133" t="s">
        <v>117</v>
      </c>
      <c r="P165" s="89"/>
    </row>
    <row r="166" spans="1:16" ht="87.75" customHeight="1" thickBot="1" x14ac:dyDescent="0.25">
      <c r="A166" s="126" t="s">
        <v>196</v>
      </c>
      <c r="B166" s="117"/>
      <c r="C166" s="140" t="s">
        <v>167</v>
      </c>
      <c r="D166" s="89"/>
      <c r="E166" s="84" t="s">
        <v>115</v>
      </c>
      <c r="F166" s="84" t="s">
        <v>116</v>
      </c>
      <c r="G166" s="87" t="s">
        <v>113</v>
      </c>
      <c r="H166" s="89"/>
      <c r="I166" s="141" t="s">
        <v>350</v>
      </c>
      <c r="J166" s="116"/>
      <c r="K166" s="116"/>
      <c r="L166" s="117"/>
      <c r="M166" s="133" t="s">
        <v>117</v>
      </c>
      <c r="N166" s="89"/>
      <c r="O166" s="133" t="s">
        <v>117</v>
      </c>
      <c r="P166" s="89"/>
    </row>
    <row r="167" spans="1:16" ht="56.25" customHeight="1" thickBot="1" x14ac:dyDescent="0.25">
      <c r="A167" s="126" t="s">
        <v>197</v>
      </c>
      <c r="B167" s="117"/>
      <c r="C167" s="140" t="s">
        <v>139</v>
      </c>
      <c r="D167" s="89"/>
      <c r="E167" s="84" t="s">
        <v>115</v>
      </c>
      <c r="F167" s="84" t="s">
        <v>198</v>
      </c>
      <c r="G167" s="87" t="s">
        <v>113</v>
      </c>
      <c r="H167" s="89"/>
      <c r="I167" s="141" t="s">
        <v>350</v>
      </c>
      <c r="J167" s="116"/>
      <c r="K167" s="116"/>
      <c r="L167" s="117"/>
      <c r="M167" s="133" t="s">
        <v>117</v>
      </c>
      <c r="N167" s="89"/>
      <c r="O167" s="133" t="s">
        <v>117</v>
      </c>
      <c r="P167" s="89"/>
    </row>
    <row r="168" spans="1:16" x14ac:dyDescent="0.2">
      <c r="A168" s="92" t="s">
        <v>341</v>
      </c>
      <c r="B168" s="93"/>
      <c r="C168" s="93"/>
      <c r="D168" s="93"/>
      <c r="E168" s="93"/>
      <c r="F168" s="93"/>
      <c r="G168" s="93"/>
      <c r="H168" s="93"/>
      <c r="I168" s="93"/>
      <c r="J168" s="93"/>
      <c r="K168" s="93"/>
      <c r="L168" s="93"/>
      <c r="M168" s="93"/>
      <c r="N168" s="93"/>
      <c r="O168" s="93"/>
      <c r="P168" s="93"/>
    </row>
    <row r="169" spans="1:16" x14ac:dyDescent="0.2">
      <c r="A169" s="129" t="s">
        <v>199</v>
      </c>
      <c r="B169" s="130"/>
      <c r="C169" s="130"/>
      <c r="D169" s="130"/>
      <c r="E169" s="130"/>
      <c r="F169" s="130"/>
      <c r="G169" s="130"/>
      <c r="H169" s="130"/>
      <c r="I169" s="130"/>
      <c r="J169" s="130"/>
      <c r="K169" s="130"/>
      <c r="L169" s="130"/>
      <c r="M169" s="130"/>
      <c r="N169" s="130"/>
      <c r="O169" s="130"/>
      <c r="P169" s="130"/>
    </row>
    <row r="170" spans="1:16" ht="13.5" thickBot="1" x14ac:dyDescent="0.25">
      <c r="A170" s="131" t="s">
        <v>200</v>
      </c>
      <c r="B170" s="132"/>
      <c r="C170" s="132"/>
      <c r="D170" s="132"/>
      <c r="E170" s="132"/>
      <c r="F170" s="132"/>
      <c r="G170" s="132"/>
      <c r="H170" s="132"/>
      <c r="I170" s="132"/>
      <c r="J170" s="132"/>
      <c r="K170" s="132"/>
      <c r="L170" s="132"/>
      <c r="M170" s="132"/>
      <c r="N170" s="132"/>
      <c r="O170" s="132"/>
      <c r="P170" s="132"/>
    </row>
    <row r="171" spans="1:16" ht="25.5" customHeight="1" thickBot="1" x14ac:dyDescent="0.25">
      <c r="A171" s="100" t="s">
        <v>83</v>
      </c>
      <c r="B171" s="101"/>
      <c r="C171" s="101"/>
      <c r="D171" s="101"/>
      <c r="E171" s="102"/>
      <c r="F171" s="100" t="s">
        <v>98</v>
      </c>
      <c r="G171" s="101"/>
      <c r="H171" s="102"/>
      <c r="I171" s="103" t="s">
        <v>337</v>
      </c>
      <c r="J171" s="102"/>
      <c r="K171" s="103" t="s">
        <v>338</v>
      </c>
      <c r="L171" s="102"/>
      <c r="M171" s="100" t="s">
        <v>85</v>
      </c>
      <c r="N171" s="101"/>
      <c r="O171" s="101"/>
      <c r="P171" s="102"/>
    </row>
    <row r="172" spans="1:16" ht="36" customHeight="1" thickBot="1" x14ac:dyDescent="0.25">
      <c r="A172" s="121" t="s">
        <v>201</v>
      </c>
      <c r="B172" s="88"/>
      <c r="C172" s="88"/>
      <c r="D172" s="88"/>
      <c r="E172" s="89"/>
      <c r="F172" s="87" t="s">
        <v>202</v>
      </c>
      <c r="G172" s="88"/>
      <c r="H172" s="89"/>
      <c r="I172" s="90" t="s">
        <v>4</v>
      </c>
      <c r="J172" s="89"/>
      <c r="K172" s="90" t="s">
        <v>290</v>
      </c>
      <c r="L172" s="89"/>
      <c r="M172" s="91" t="s">
        <v>92</v>
      </c>
      <c r="N172" s="88"/>
      <c r="O172" s="88"/>
      <c r="P172" s="89"/>
    </row>
    <row r="173" spans="1:16" ht="36" customHeight="1" thickBot="1" x14ac:dyDescent="0.25">
      <c r="A173" s="115" t="s">
        <v>203</v>
      </c>
      <c r="B173" s="116"/>
      <c r="C173" s="116"/>
      <c r="D173" s="116"/>
      <c r="E173" s="117"/>
      <c r="F173" s="118" t="s">
        <v>469</v>
      </c>
      <c r="G173" s="116"/>
      <c r="H173" s="117"/>
      <c r="I173" s="119" t="s">
        <v>1</v>
      </c>
      <c r="J173" s="117"/>
      <c r="K173" s="119" t="s">
        <v>290</v>
      </c>
      <c r="L173" s="117"/>
      <c r="M173" s="120" t="s">
        <v>92</v>
      </c>
      <c r="N173" s="116"/>
      <c r="O173" s="116"/>
      <c r="P173" s="117"/>
    </row>
    <row r="174" spans="1:16" ht="46.5" customHeight="1" thickBot="1" x14ac:dyDescent="0.25">
      <c r="A174" s="115" t="s">
        <v>204</v>
      </c>
      <c r="B174" s="116"/>
      <c r="C174" s="116"/>
      <c r="D174" s="116"/>
      <c r="E174" s="117"/>
      <c r="F174" s="118" t="s">
        <v>205</v>
      </c>
      <c r="G174" s="116"/>
      <c r="H174" s="117"/>
      <c r="I174" s="119" t="s">
        <v>7</v>
      </c>
      <c r="J174" s="117"/>
      <c r="K174" s="119" t="s">
        <v>290</v>
      </c>
      <c r="L174" s="117"/>
      <c r="M174" s="120" t="s">
        <v>92</v>
      </c>
      <c r="N174" s="116"/>
      <c r="O174" s="116"/>
      <c r="P174" s="117"/>
    </row>
    <row r="175" spans="1:16" ht="36" customHeight="1" thickBot="1" x14ac:dyDescent="0.25">
      <c r="A175" s="115" t="s">
        <v>206</v>
      </c>
      <c r="B175" s="116"/>
      <c r="C175" s="116"/>
      <c r="D175" s="116"/>
      <c r="E175" s="117"/>
      <c r="F175" s="118" t="s">
        <v>429</v>
      </c>
      <c r="G175" s="116"/>
      <c r="H175" s="117"/>
      <c r="I175" s="119" t="s">
        <v>300</v>
      </c>
      <c r="J175" s="117"/>
      <c r="K175" s="119" t="s">
        <v>290</v>
      </c>
      <c r="L175" s="117"/>
      <c r="M175" s="120" t="s">
        <v>92</v>
      </c>
      <c r="N175" s="116"/>
      <c r="O175" s="116"/>
      <c r="P175" s="117"/>
    </row>
    <row r="176" spans="1:16" ht="13.5" thickBot="1" x14ac:dyDescent="0.25">
      <c r="A176" s="138" t="s">
        <v>341</v>
      </c>
      <c r="B176" s="93"/>
    </row>
    <row r="177" spans="1:16" ht="46.5" customHeight="1" thickBot="1" x14ac:dyDescent="0.25">
      <c r="A177" s="134" t="s">
        <v>101</v>
      </c>
      <c r="B177" s="136"/>
      <c r="C177" s="139" t="s">
        <v>102</v>
      </c>
      <c r="D177" s="136"/>
      <c r="E177" s="82" t="s">
        <v>103</v>
      </c>
      <c r="F177" s="82" t="s">
        <v>104</v>
      </c>
      <c r="G177" s="134" t="s">
        <v>105</v>
      </c>
      <c r="H177" s="136"/>
      <c r="I177" s="134" t="s">
        <v>106</v>
      </c>
      <c r="J177" s="135"/>
      <c r="K177" s="135"/>
      <c r="L177" s="136"/>
      <c r="M177" s="134" t="s">
        <v>107</v>
      </c>
      <c r="N177" s="136"/>
      <c r="O177" s="134" t="s">
        <v>108</v>
      </c>
      <c r="P177" s="136"/>
    </row>
    <row r="178" spans="1:16" ht="87.75" customHeight="1" thickBot="1" x14ac:dyDescent="0.25">
      <c r="A178" s="126" t="s">
        <v>208</v>
      </c>
      <c r="B178" s="117"/>
      <c r="C178" s="127" t="s">
        <v>143</v>
      </c>
      <c r="D178" s="89"/>
      <c r="E178" s="84" t="s">
        <v>209</v>
      </c>
      <c r="F178" s="84" t="s">
        <v>80</v>
      </c>
      <c r="G178" s="87" t="s">
        <v>113</v>
      </c>
      <c r="H178" s="89"/>
      <c r="I178" s="141" t="s">
        <v>350</v>
      </c>
      <c r="J178" s="116"/>
      <c r="K178" s="116"/>
      <c r="L178" s="117"/>
      <c r="M178" s="133" t="s">
        <v>117</v>
      </c>
      <c r="N178" s="89"/>
      <c r="O178" s="133" t="s">
        <v>117</v>
      </c>
      <c r="P178" s="89"/>
    </row>
    <row r="179" spans="1:16" ht="36" customHeight="1" thickBot="1" x14ac:dyDescent="0.25">
      <c r="A179" s="126" t="s">
        <v>210</v>
      </c>
      <c r="B179" s="117"/>
      <c r="C179" s="127" t="s">
        <v>143</v>
      </c>
      <c r="D179" s="89"/>
      <c r="E179" s="84" t="s">
        <v>207</v>
      </c>
      <c r="F179" s="84" t="s">
        <v>80</v>
      </c>
      <c r="G179" s="87" t="s">
        <v>113</v>
      </c>
      <c r="H179" s="89"/>
      <c r="I179" s="141" t="s">
        <v>350</v>
      </c>
      <c r="J179" s="116"/>
      <c r="K179" s="116"/>
      <c r="L179" s="117"/>
      <c r="M179" s="133" t="s">
        <v>117</v>
      </c>
      <c r="N179" s="89"/>
      <c r="O179" s="133" t="s">
        <v>117</v>
      </c>
      <c r="P179" s="89"/>
    </row>
    <row r="180" spans="1:16" ht="36" customHeight="1" thickBot="1" x14ac:dyDescent="0.25">
      <c r="A180" s="126" t="s">
        <v>211</v>
      </c>
      <c r="B180" s="117"/>
      <c r="C180" s="127" t="s">
        <v>131</v>
      </c>
      <c r="D180" s="89"/>
      <c r="E180" s="84" t="s">
        <v>209</v>
      </c>
      <c r="F180" s="84" t="s">
        <v>80</v>
      </c>
      <c r="G180" s="87" t="s">
        <v>113</v>
      </c>
      <c r="H180" s="89"/>
      <c r="I180" s="141" t="s">
        <v>350</v>
      </c>
      <c r="J180" s="116"/>
      <c r="K180" s="116"/>
      <c r="L180" s="117"/>
      <c r="M180" s="133" t="s">
        <v>117</v>
      </c>
      <c r="N180" s="89"/>
      <c r="O180" s="133" t="s">
        <v>117</v>
      </c>
      <c r="P180" s="89"/>
    </row>
    <row r="181" spans="1:16" x14ac:dyDescent="0.2">
      <c r="A181" s="92" t="s">
        <v>341</v>
      </c>
      <c r="B181" s="93"/>
      <c r="C181" s="93"/>
      <c r="D181" s="93"/>
      <c r="E181" s="93"/>
      <c r="F181" s="93"/>
      <c r="G181" s="93"/>
      <c r="H181" s="93"/>
      <c r="I181" s="93"/>
      <c r="J181" s="93"/>
      <c r="K181" s="93"/>
      <c r="L181" s="93"/>
      <c r="M181" s="93"/>
      <c r="N181" s="93"/>
      <c r="O181" s="93"/>
      <c r="P181" s="93"/>
    </row>
    <row r="182" spans="1:16" x14ac:dyDescent="0.2">
      <c r="A182" s="129" t="s">
        <v>212</v>
      </c>
      <c r="B182" s="130"/>
      <c r="C182" s="130"/>
      <c r="D182" s="130"/>
      <c r="E182" s="130"/>
      <c r="F182" s="130"/>
      <c r="G182" s="130"/>
      <c r="H182" s="130"/>
      <c r="I182" s="130"/>
      <c r="J182" s="130"/>
      <c r="K182" s="130"/>
      <c r="L182" s="130"/>
      <c r="M182" s="130"/>
      <c r="N182" s="130"/>
      <c r="O182" s="130"/>
      <c r="P182" s="130"/>
    </row>
    <row r="183" spans="1:16" ht="13.5" thickBot="1" x14ac:dyDescent="0.25">
      <c r="A183" s="131" t="s">
        <v>89</v>
      </c>
      <c r="B183" s="132"/>
      <c r="C183" s="132"/>
      <c r="D183" s="132"/>
      <c r="E183" s="132"/>
      <c r="F183" s="132"/>
      <c r="G183" s="132"/>
      <c r="H183" s="132"/>
      <c r="I183" s="132"/>
      <c r="J183" s="132"/>
      <c r="K183" s="132"/>
      <c r="L183" s="132"/>
      <c r="M183" s="132"/>
      <c r="N183" s="132"/>
      <c r="O183" s="132"/>
      <c r="P183" s="132"/>
    </row>
    <row r="184" spans="1:16" ht="25.5" customHeight="1" thickBot="1" x14ac:dyDescent="0.25">
      <c r="A184" s="100" t="s">
        <v>83</v>
      </c>
      <c r="B184" s="101"/>
      <c r="C184" s="101"/>
      <c r="D184" s="101"/>
      <c r="E184" s="102"/>
      <c r="F184" s="100" t="s">
        <v>98</v>
      </c>
      <c r="G184" s="101"/>
      <c r="H184" s="102"/>
      <c r="I184" s="103" t="s">
        <v>337</v>
      </c>
      <c r="J184" s="102"/>
      <c r="K184" s="103" t="s">
        <v>338</v>
      </c>
      <c r="L184" s="102"/>
      <c r="M184" s="100" t="s">
        <v>85</v>
      </c>
      <c r="N184" s="101"/>
      <c r="O184" s="101"/>
      <c r="P184" s="102"/>
    </row>
    <row r="185" spans="1:16" ht="46.5" customHeight="1" thickBot="1" x14ac:dyDescent="0.25">
      <c r="A185" s="121" t="s">
        <v>213</v>
      </c>
      <c r="B185" s="88"/>
      <c r="C185" s="88"/>
      <c r="D185" s="88"/>
      <c r="E185" s="89"/>
      <c r="F185" s="87" t="s">
        <v>94</v>
      </c>
      <c r="G185" s="88"/>
      <c r="H185" s="89"/>
      <c r="I185" s="90" t="s">
        <v>470</v>
      </c>
      <c r="J185" s="89"/>
      <c r="K185" s="90" t="s">
        <v>471</v>
      </c>
      <c r="L185" s="89"/>
      <c r="M185" s="91" t="s">
        <v>92</v>
      </c>
      <c r="N185" s="88"/>
      <c r="O185" s="88"/>
      <c r="P185" s="89"/>
    </row>
    <row r="186" spans="1:16" x14ac:dyDescent="0.2">
      <c r="A186" s="138" t="s">
        <v>341</v>
      </c>
      <c r="B186" s="93"/>
    </row>
    <row r="187" spans="1:16" x14ac:dyDescent="0.2">
      <c r="A187" s="92" t="s">
        <v>341</v>
      </c>
      <c r="B187" s="93"/>
      <c r="C187" s="93"/>
      <c r="D187" s="93"/>
      <c r="E187" s="93"/>
      <c r="F187" s="93"/>
      <c r="G187" s="93"/>
      <c r="H187" s="93"/>
      <c r="I187" s="93"/>
      <c r="J187" s="93"/>
      <c r="K187" s="93"/>
      <c r="L187" s="93"/>
      <c r="M187" s="93"/>
      <c r="N187" s="93"/>
      <c r="O187" s="93"/>
      <c r="P187" s="93"/>
    </row>
    <row r="188" spans="1:16" x14ac:dyDescent="0.2">
      <c r="A188" s="129" t="s">
        <v>214</v>
      </c>
      <c r="B188" s="130"/>
      <c r="C188" s="130"/>
      <c r="D188" s="130"/>
      <c r="E188" s="130"/>
      <c r="F188" s="130"/>
      <c r="G188" s="130"/>
      <c r="H188" s="130"/>
      <c r="I188" s="130"/>
      <c r="J188" s="130"/>
      <c r="K188" s="130"/>
      <c r="L188" s="130"/>
      <c r="M188" s="130"/>
      <c r="N188" s="130"/>
      <c r="O188" s="130"/>
      <c r="P188" s="130"/>
    </row>
    <row r="189" spans="1:16" ht="13.5" thickBot="1" x14ac:dyDescent="0.25">
      <c r="A189" s="131" t="s">
        <v>89</v>
      </c>
      <c r="B189" s="132"/>
      <c r="C189" s="132"/>
      <c r="D189" s="132"/>
      <c r="E189" s="132"/>
      <c r="F189" s="132"/>
      <c r="G189" s="132"/>
      <c r="H189" s="132"/>
      <c r="I189" s="132"/>
      <c r="J189" s="132"/>
      <c r="K189" s="132"/>
      <c r="L189" s="132"/>
      <c r="M189" s="132"/>
      <c r="N189" s="132"/>
      <c r="O189" s="132"/>
      <c r="P189" s="132"/>
    </row>
    <row r="190" spans="1:16" ht="25.5" customHeight="1" thickBot="1" x14ac:dyDescent="0.25">
      <c r="A190" s="100" t="s">
        <v>83</v>
      </c>
      <c r="B190" s="101"/>
      <c r="C190" s="101"/>
      <c r="D190" s="101"/>
      <c r="E190" s="102"/>
      <c r="F190" s="100" t="s">
        <v>98</v>
      </c>
      <c r="G190" s="101"/>
      <c r="H190" s="102"/>
      <c r="I190" s="103" t="s">
        <v>337</v>
      </c>
      <c r="J190" s="102"/>
      <c r="K190" s="103" t="s">
        <v>338</v>
      </c>
      <c r="L190" s="102"/>
      <c r="M190" s="100" t="s">
        <v>85</v>
      </c>
      <c r="N190" s="101"/>
      <c r="O190" s="101"/>
      <c r="P190" s="102"/>
    </row>
    <row r="191" spans="1:16" ht="46.5" customHeight="1" thickBot="1" x14ac:dyDescent="0.25">
      <c r="A191" s="121" t="s">
        <v>215</v>
      </c>
      <c r="B191" s="88"/>
      <c r="C191" s="88"/>
      <c r="D191" s="88"/>
      <c r="E191" s="89"/>
      <c r="F191" s="87" t="s">
        <v>94</v>
      </c>
      <c r="G191" s="88"/>
      <c r="H191" s="89"/>
      <c r="I191" s="90" t="s">
        <v>472</v>
      </c>
      <c r="J191" s="89"/>
      <c r="K191" s="90" t="s">
        <v>473</v>
      </c>
      <c r="L191" s="89"/>
      <c r="M191" s="121" t="s">
        <v>474</v>
      </c>
      <c r="N191" s="88"/>
      <c r="O191" s="88"/>
      <c r="P191" s="89"/>
    </row>
    <row r="192" spans="1:16" ht="13.5" thickBot="1" x14ac:dyDescent="0.25">
      <c r="A192" s="118" t="s">
        <v>216</v>
      </c>
      <c r="B192" s="116"/>
      <c r="C192" s="116"/>
      <c r="D192" s="116"/>
      <c r="E192" s="117"/>
      <c r="F192" s="118" t="s">
        <v>94</v>
      </c>
      <c r="G192" s="116"/>
      <c r="H192" s="117"/>
      <c r="I192" s="119" t="s">
        <v>475</v>
      </c>
      <c r="J192" s="117"/>
      <c r="K192" s="119" t="s">
        <v>476</v>
      </c>
      <c r="L192" s="117"/>
      <c r="M192" s="118" t="s">
        <v>477</v>
      </c>
      <c r="N192" s="116"/>
      <c r="O192" s="116"/>
      <c r="P192" s="117"/>
    </row>
    <row r="193" spans="1:16" ht="13.5" thickBot="1" x14ac:dyDescent="0.25">
      <c r="A193" s="138" t="s">
        <v>341</v>
      </c>
      <c r="B193" s="93"/>
    </row>
    <row r="194" spans="1:16" ht="46.5" customHeight="1" thickBot="1" x14ac:dyDescent="0.25">
      <c r="A194" s="134" t="s">
        <v>101</v>
      </c>
      <c r="B194" s="136"/>
      <c r="C194" s="139" t="s">
        <v>102</v>
      </c>
      <c r="D194" s="136"/>
      <c r="E194" s="82" t="s">
        <v>103</v>
      </c>
      <c r="F194" s="82" t="s">
        <v>104</v>
      </c>
      <c r="G194" s="134" t="s">
        <v>105</v>
      </c>
      <c r="H194" s="136"/>
      <c r="I194" s="134" t="s">
        <v>106</v>
      </c>
      <c r="J194" s="135"/>
      <c r="K194" s="135"/>
      <c r="L194" s="136"/>
      <c r="M194" s="134" t="s">
        <v>107</v>
      </c>
      <c r="N194" s="136"/>
      <c r="O194" s="134" t="s">
        <v>108</v>
      </c>
      <c r="P194" s="136"/>
    </row>
    <row r="195" spans="1:16" ht="87.75" customHeight="1" thickBot="1" x14ac:dyDescent="0.25">
      <c r="A195" s="126" t="s">
        <v>217</v>
      </c>
      <c r="B195" s="117"/>
      <c r="C195" s="140" t="s">
        <v>149</v>
      </c>
      <c r="D195" s="89"/>
      <c r="E195" s="84" t="s">
        <v>115</v>
      </c>
      <c r="F195" s="84" t="s">
        <v>116</v>
      </c>
      <c r="G195" s="87" t="s">
        <v>113</v>
      </c>
      <c r="H195" s="89"/>
      <c r="I195" s="141" t="s">
        <v>350</v>
      </c>
      <c r="J195" s="116"/>
      <c r="K195" s="116"/>
      <c r="L195" s="117"/>
      <c r="M195" s="133" t="s">
        <v>117</v>
      </c>
      <c r="N195" s="89"/>
      <c r="O195" s="133" t="s">
        <v>117</v>
      </c>
      <c r="P195" s="89"/>
    </row>
    <row r="196" spans="1:16" x14ac:dyDescent="0.2">
      <c r="A196" s="92" t="s">
        <v>341</v>
      </c>
      <c r="B196" s="93"/>
      <c r="C196" s="93"/>
      <c r="D196" s="93"/>
      <c r="E196" s="93"/>
      <c r="F196" s="93"/>
      <c r="G196" s="93"/>
      <c r="H196" s="93"/>
      <c r="I196" s="93"/>
      <c r="J196" s="93"/>
      <c r="K196" s="93"/>
      <c r="L196" s="93"/>
      <c r="M196" s="93"/>
      <c r="N196" s="93"/>
      <c r="O196" s="93"/>
      <c r="P196" s="93"/>
    </row>
    <row r="197" spans="1:16" x14ac:dyDescent="0.2">
      <c r="A197" s="122" t="s">
        <v>218</v>
      </c>
      <c r="B197" s="123"/>
      <c r="C197" s="123"/>
      <c r="D197" s="123"/>
      <c r="E197" s="123"/>
      <c r="F197" s="123"/>
      <c r="G197" s="123"/>
      <c r="H197" s="123"/>
      <c r="I197" s="123"/>
      <c r="J197" s="123"/>
      <c r="K197" s="123"/>
      <c r="L197" s="123"/>
      <c r="M197" s="123"/>
      <c r="N197" s="123"/>
      <c r="O197" s="123"/>
      <c r="P197" s="123"/>
    </row>
    <row r="198" spans="1:16" ht="13.5" thickBot="1" x14ac:dyDescent="0.25">
      <c r="A198" s="124" t="s">
        <v>89</v>
      </c>
      <c r="B198" s="125"/>
      <c r="C198" s="125"/>
      <c r="D198" s="125"/>
      <c r="E198" s="125"/>
      <c r="F198" s="125"/>
      <c r="G198" s="125"/>
      <c r="H198" s="125"/>
      <c r="I198" s="125"/>
      <c r="J198" s="125"/>
      <c r="K198" s="125"/>
      <c r="L198" s="125"/>
      <c r="M198" s="125"/>
      <c r="N198" s="125"/>
      <c r="O198" s="125"/>
      <c r="P198" s="125"/>
    </row>
    <row r="199" spans="1:16" ht="25.5" customHeight="1" thickBot="1" x14ac:dyDescent="0.25">
      <c r="A199" s="100" t="s">
        <v>83</v>
      </c>
      <c r="B199" s="101"/>
      <c r="C199" s="101"/>
      <c r="D199" s="101"/>
      <c r="E199" s="102"/>
      <c r="F199" s="100" t="s">
        <v>84</v>
      </c>
      <c r="G199" s="101"/>
      <c r="H199" s="102"/>
      <c r="I199" s="103" t="s">
        <v>337</v>
      </c>
      <c r="J199" s="102"/>
      <c r="K199" s="103" t="s">
        <v>338</v>
      </c>
      <c r="L199" s="102"/>
      <c r="M199" s="100" t="s">
        <v>85</v>
      </c>
      <c r="N199" s="101"/>
      <c r="O199" s="101"/>
      <c r="P199" s="102"/>
    </row>
    <row r="200" spans="1:16" ht="36" customHeight="1" thickBot="1" x14ac:dyDescent="0.25">
      <c r="A200" s="121" t="s">
        <v>219</v>
      </c>
      <c r="B200" s="88"/>
      <c r="C200" s="88"/>
      <c r="D200" s="88"/>
      <c r="E200" s="89"/>
      <c r="F200" s="87" t="s">
        <v>220</v>
      </c>
      <c r="G200" s="88"/>
      <c r="H200" s="89"/>
      <c r="I200" s="90" t="s">
        <v>478</v>
      </c>
      <c r="J200" s="89"/>
      <c r="K200" s="90" t="s">
        <v>303</v>
      </c>
      <c r="L200" s="89"/>
      <c r="M200" s="121" t="s">
        <v>479</v>
      </c>
      <c r="N200" s="88"/>
      <c r="O200" s="88"/>
      <c r="P200" s="89"/>
    </row>
    <row r="201" spans="1:16" ht="36" customHeight="1" thickBot="1" x14ac:dyDescent="0.25">
      <c r="A201" s="115" t="s">
        <v>221</v>
      </c>
      <c r="B201" s="116"/>
      <c r="C201" s="116"/>
      <c r="D201" s="116"/>
      <c r="E201" s="117"/>
      <c r="F201" s="118" t="s">
        <v>222</v>
      </c>
      <c r="G201" s="116"/>
      <c r="H201" s="117"/>
      <c r="I201" s="119" t="s">
        <v>480</v>
      </c>
      <c r="J201" s="117"/>
      <c r="K201" s="119" t="s">
        <v>481</v>
      </c>
      <c r="L201" s="117"/>
      <c r="M201" s="115" t="s">
        <v>479</v>
      </c>
      <c r="N201" s="116"/>
      <c r="O201" s="116"/>
      <c r="P201" s="117"/>
    </row>
    <row r="202" spans="1:16" x14ac:dyDescent="0.2">
      <c r="A202" s="92" t="s">
        <v>341</v>
      </c>
      <c r="B202" s="93"/>
      <c r="C202" s="93"/>
      <c r="D202" s="93"/>
      <c r="E202" s="93"/>
      <c r="F202" s="93"/>
      <c r="G202" s="93"/>
      <c r="H202" s="93"/>
      <c r="I202" s="93"/>
      <c r="J202" s="93"/>
      <c r="K202" s="93"/>
      <c r="L202" s="93"/>
      <c r="M202" s="93"/>
      <c r="N202" s="93"/>
      <c r="O202" s="93"/>
      <c r="P202" s="93"/>
    </row>
    <row r="203" spans="1:16" x14ac:dyDescent="0.2">
      <c r="A203" s="129" t="s">
        <v>223</v>
      </c>
      <c r="B203" s="130"/>
      <c r="C203" s="130"/>
      <c r="D203" s="130"/>
      <c r="E203" s="130"/>
      <c r="F203" s="130"/>
      <c r="G203" s="130"/>
      <c r="H203" s="130"/>
      <c r="I203" s="130"/>
      <c r="J203" s="130"/>
      <c r="K203" s="130"/>
      <c r="L203" s="130"/>
      <c r="M203" s="130"/>
      <c r="N203" s="130"/>
      <c r="O203" s="130"/>
      <c r="P203" s="130"/>
    </row>
    <row r="204" spans="1:16" ht="13.5" thickBot="1" x14ac:dyDescent="0.25">
      <c r="A204" s="131" t="s">
        <v>89</v>
      </c>
      <c r="B204" s="132"/>
      <c r="C204" s="132"/>
      <c r="D204" s="132"/>
      <c r="E204" s="132"/>
      <c r="F204" s="132"/>
      <c r="G204" s="132"/>
      <c r="H204" s="132"/>
      <c r="I204" s="132"/>
      <c r="J204" s="132"/>
      <c r="K204" s="132"/>
      <c r="L204" s="132"/>
      <c r="M204" s="132"/>
      <c r="N204" s="132"/>
      <c r="O204" s="132"/>
      <c r="P204" s="132"/>
    </row>
    <row r="205" spans="1:16" ht="25.5" customHeight="1" thickBot="1" x14ac:dyDescent="0.25">
      <c r="A205" s="100" t="s">
        <v>83</v>
      </c>
      <c r="B205" s="101"/>
      <c r="C205" s="101"/>
      <c r="D205" s="101"/>
      <c r="E205" s="102"/>
      <c r="F205" s="100" t="s">
        <v>98</v>
      </c>
      <c r="G205" s="101"/>
      <c r="H205" s="102"/>
      <c r="I205" s="103" t="s">
        <v>337</v>
      </c>
      <c r="J205" s="102"/>
      <c r="K205" s="103" t="s">
        <v>338</v>
      </c>
      <c r="L205" s="102"/>
      <c r="M205" s="100" t="s">
        <v>85</v>
      </c>
      <c r="N205" s="101"/>
      <c r="O205" s="101"/>
      <c r="P205" s="102"/>
    </row>
    <row r="206" spans="1:16" ht="13.5" thickBot="1" x14ac:dyDescent="0.25">
      <c r="A206" s="87" t="s">
        <v>224</v>
      </c>
      <c r="B206" s="88"/>
      <c r="C206" s="88"/>
      <c r="D206" s="88"/>
      <c r="E206" s="89"/>
      <c r="F206" s="87" t="s">
        <v>225</v>
      </c>
      <c r="G206" s="88"/>
      <c r="H206" s="89"/>
      <c r="I206" s="90" t="s">
        <v>304</v>
      </c>
      <c r="J206" s="89"/>
      <c r="K206" s="90" t="s">
        <v>482</v>
      </c>
      <c r="L206" s="89"/>
      <c r="M206" s="91" t="s">
        <v>92</v>
      </c>
      <c r="N206" s="88"/>
      <c r="O206" s="88"/>
      <c r="P206" s="89"/>
    </row>
    <row r="207" spans="1:16" ht="13.5" thickBot="1" x14ac:dyDescent="0.25">
      <c r="A207" s="118" t="s">
        <v>226</v>
      </c>
      <c r="B207" s="116"/>
      <c r="C207" s="116"/>
      <c r="D207" s="116"/>
      <c r="E207" s="117"/>
      <c r="F207" s="118" t="s">
        <v>227</v>
      </c>
      <c r="G207" s="116"/>
      <c r="H207" s="117"/>
      <c r="I207" s="119" t="s">
        <v>483</v>
      </c>
      <c r="J207" s="117"/>
      <c r="K207" s="119" t="s">
        <v>476</v>
      </c>
      <c r="L207" s="117"/>
      <c r="M207" s="118" t="s">
        <v>484</v>
      </c>
      <c r="N207" s="116"/>
      <c r="O207" s="116"/>
      <c r="P207" s="117"/>
    </row>
    <row r="208" spans="1:16" ht="46.5" customHeight="1" thickBot="1" x14ac:dyDescent="0.25">
      <c r="A208" s="115" t="s">
        <v>228</v>
      </c>
      <c r="B208" s="116"/>
      <c r="C208" s="116"/>
      <c r="D208" s="116"/>
      <c r="E208" s="117"/>
      <c r="F208" s="118" t="s">
        <v>94</v>
      </c>
      <c r="G208" s="116"/>
      <c r="H208" s="117"/>
      <c r="I208" s="119" t="s">
        <v>242</v>
      </c>
      <c r="J208" s="117"/>
      <c r="K208" s="119" t="s">
        <v>242</v>
      </c>
      <c r="L208" s="117"/>
      <c r="M208" s="120" t="s">
        <v>92</v>
      </c>
      <c r="N208" s="116"/>
      <c r="O208" s="116"/>
      <c r="P208" s="117"/>
    </row>
    <row r="209" spans="1:16" ht="36" customHeight="1" thickBot="1" x14ac:dyDescent="0.25">
      <c r="A209" s="115" t="s">
        <v>229</v>
      </c>
      <c r="B209" s="116"/>
      <c r="C209" s="116"/>
      <c r="D209" s="116"/>
      <c r="E209" s="117"/>
      <c r="F209" s="118" t="s">
        <v>192</v>
      </c>
      <c r="G209" s="116"/>
      <c r="H209" s="117"/>
      <c r="I209" s="119" t="s">
        <v>245</v>
      </c>
      <c r="J209" s="117"/>
      <c r="K209" s="119" t="s">
        <v>13</v>
      </c>
      <c r="L209" s="117"/>
      <c r="M209" s="115" t="s">
        <v>485</v>
      </c>
      <c r="N209" s="116"/>
      <c r="O209" s="116"/>
      <c r="P209" s="117"/>
    </row>
    <row r="210" spans="1:16" ht="36" customHeight="1" thickBot="1" x14ac:dyDescent="0.25">
      <c r="A210" s="115" t="s">
        <v>230</v>
      </c>
      <c r="B210" s="116"/>
      <c r="C210" s="116"/>
      <c r="D210" s="116"/>
      <c r="E210" s="117"/>
      <c r="F210" s="118" t="s">
        <v>192</v>
      </c>
      <c r="G210" s="116"/>
      <c r="H210" s="117"/>
      <c r="I210" s="119" t="s">
        <v>245</v>
      </c>
      <c r="J210" s="117"/>
      <c r="K210" s="119" t="s">
        <v>242</v>
      </c>
      <c r="L210" s="117"/>
      <c r="M210" s="115" t="s">
        <v>486</v>
      </c>
      <c r="N210" s="116"/>
      <c r="O210" s="116"/>
      <c r="P210" s="117"/>
    </row>
    <row r="211" spans="1:16" ht="13.5" thickBot="1" x14ac:dyDescent="0.25">
      <c r="A211" s="118" t="s">
        <v>231</v>
      </c>
      <c r="B211" s="116"/>
      <c r="C211" s="116"/>
      <c r="D211" s="116"/>
      <c r="E211" s="117"/>
      <c r="F211" s="118" t="s">
        <v>94</v>
      </c>
      <c r="G211" s="116"/>
      <c r="H211" s="117"/>
      <c r="I211" s="119" t="s">
        <v>487</v>
      </c>
      <c r="J211" s="117"/>
      <c r="K211" s="119" t="s">
        <v>488</v>
      </c>
      <c r="L211" s="117"/>
      <c r="M211" s="118" t="s">
        <v>489</v>
      </c>
      <c r="N211" s="116"/>
      <c r="O211" s="116"/>
      <c r="P211" s="117"/>
    </row>
    <row r="212" spans="1:16" ht="13.5" thickBot="1" x14ac:dyDescent="0.25">
      <c r="A212" s="138" t="s">
        <v>341</v>
      </c>
      <c r="B212" s="93"/>
    </row>
    <row r="213" spans="1:16" ht="46.5" customHeight="1" thickBot="1" x14ac:dyDescent="0.25">
      <c r="A213" s="134" t="s">
        <v>101</v>
      </c>
      <c r="B213" s="136"/>
      <c r="C213" s="139" t="s">
        <v>102</v>
      </c>
      <c r="D213" s="136"/>
      <c r="E213" s="82" t="s">
        <v>103</v>
      </c>
      <c r="F213" s="82" t="s">
        <v>104</v>
      </c>
      <c r="G213" s="134" t="s">
        <v>105</v>
      </c>
      <c r="H213" s="136"/>
      <c r="I213" s="134" t="s">
        <v>106</v>
      </c>
      <c r="J213" s="135"/>
      <c r="K213" s="135"/>
      <c r="L213" s="136"/>
      <c r="M213" s="134" t="s">
        <v>107</v>
      </c>
      <c r="N213" s="136"/>
      <c r="O213" s="134" t="s">
        <v>108</v>
      </c>
      <c r="P213" s="136"/>
    </row>
    <row r="214" spans="1:16" ht="87.75" customHeight="1" thickBot="1" x14ac:dyDescent="0.25">
      <c r="A214" s="137" t="s">
        <v>232</v>
      </c>
      <c r="B214" s="89"/>
      <c r="C214" s="127" t="s">
        <v>490</v>
      </c>
      <c r="D214" s="89"/>
      <c r="E214" s="81" t="s">
        <v>115</v>
      </c>
      <c r="F214" s="81" t="s">
        <v>112</v>
      </c>
      <c r="G214" s="87" t="s">
        <v>113</v>
      </c>
      <c r="H214" s="89"/>
      <c r="I214" s="121" t="s">
        <v>491</v>
      </c>
      <c r="J214" s="88"/>
      <c r="K214" s="88"/>
      <c r="L214" s="89"/>
      <c r="M214" s="121" t="s">
        <v>233</v>
      </c>
      <c r="N214" s="89"/>
      <c r="O214" s="133" t="s">
        <v>117</v>
      </c>
      <c r="P214" s="89"/>
    </row>
    <row r="215" spans="1:16" ht="77.25" customHeight="1" thickBot="1" x14ac:dyDescent="0.25">
      <c r="A215" s="126" t="s">
        <v>492</v>
      </c>
      <c r="B215" s="117"/>
      <c r="C215" s="140" t="s">
        <v>361</v>
      </c>
      <c r="D215" s="89"/>
      <c r="E215" s="84" t="s">
        <v>115</v>
      </c>
      <c r="F215" s="84" t="s">
        <v>112</v>
      </c>
      <c r="G215" s="128">
        <v>1</v>
      </c>
      <c r="H215" s="89"/>
      <c r="I215" s="115" t="s">
        <v>493</v>
      </c>
      <c r="J215" s="116"/>
      <c r="K215" s="116"/>
      <c r="L215" s="117"/>
      <c r="M215" s="133" t="s">
        <v>117</v>
      </c>
      <c r="N215" s="89"/>
      <c r="O215" s="133" t="s">
        <v>117</v>
      </c>
      <c r="P215" s="89"/>
    </row>
    <row r="216" spans="1:16" ht="98.25" customHeight="1" thickBot="1" x14ac:dyDescent="0.25">
      <c r="A216" s="126" t="s">
        <v>494</v>
      </c>
      <c r="B216" s="117"/>
      <c r="C216" s="127" t="s">
        <v>495</v>
      </c>
      <c r="D216" s="89"/>
      <c r="E216" s="84" t="s">
        <v>115</v>
      </c>
      <c r="F216" s="84" t="s">
        <v>112</v>
      </c>
      <c r="G216" s="87" t="s">
        <v>113</v>
      </c>
      <c r="H216" s="89"/>
      <c r="I216" s="115" t="s">
        <v>496</v>
      </c>
      <c r="J216" s="116"/>
      <c r="K216" s="116"/>
      <c r="L216" s="117"/>
      <c r="M216" s="121" t="s">
        <v>497</v>
      </c>
      <c r="N216" s="89"/>
      <c r="O216" s="133" t="s">
        <v>117</v>
      </c>
      <c r="P216" s="89"/>
    </row>
    <row r="217" spans="1:16" ht="56.25" customHeight="1" thickBot="1" x14ac:dyDescent="0.25">
      <c r="A217" s="126" t="s">
        <v>234</v>
      </c>
      <c r="B217" s="117"/>
      <c r="C217" s="127" t="s">
        <v>235</v>
      </c>
      <c r="D217" s="89"/>
      <c r="E217" s="84" t="s">
        <v>115</v>
      </c>
      <c r="F217" s="84" t="s">
        <v>116</v>
      </c>
      <c r="G217" s="87" t="s">
        <v>113</v>
      </c>
      <c r="H217" s="89"/>
      <c r="I217" s="141" t="s">
        <v>350</v>
      </c>
      <c r="J217" s="116"/>
      <c r="K217" s="116"/>
      <c r="L217" s="117"/>
      <c r="M217" s="133" t="s">
        <v>117</v>
      </c>
      <c r="N217" s="89"/>
      <c r="O217" s="133" t="s">
        <v>117</v>
      </c>
      <c r="P217" s="89"/>
    </row>
    <row r="218" spans="1:16" x14ac:dyDescent="0.2">
      <c r="A218" s="92" t="s">
        <v>341</v>
      </c>
      <c r="B218" s="93"/>
      <c r="C218" s="93"/>
      <c r="D218" s="93"/>
      <c r="E218" s="93"/>
      <c r="F218" s="93"/>
      <c r="G218" s="93"/>
      <c r="H218" s="93"/>
      <c r="I218" s="93"/>
      <c r="J218" s="93"/>
      <c r="K218" s="93"/>
      <c r="L218" s="93"/>
      <c r="M218" s="93"/>
      <c r="N218" s="93"/>
      <c r="O218" s="93"/>
      <c r="P218" s="93"/>
    </row>
    <row r="219" spans="1:16" x14ac:dyDescent="0.2">
      <c r="A219" s="129" t="s">
        <v>236</v>
      </c>
      <c r="B219" s="130"/>
      <c r="C219" s="130"/>
      <c r="D219" s="130"/>
      <c r="E219" s="130"/>
      <c r="F219" s="130"/>
      <c r="G219" s="130"/>
      <c r="H219" s="130"/>
      <c r="I219" s="130"/>
      <c r="J219" s="130"/>
      <c r="K219" s="130"/>
      <c r="L219" s="130"/>
      <c r="M219" s="130"/>
      <c r="N219" s="130"/>
      <c r="O219" s="130"/>
      <c r="P219" s="130"/>
    </row>
    <row r="220" spans="1:16" ht="13.5" thickBot="1" x14ac:dyDescent="0.25">
      <c r="A220" s="131" t="s">
        <v>89</v>
      </c>
      <c r="B220" s="132"/>
      <c r="C220" s="132"/>
      <c r="D220" s="132"/>
      <c r="E220" s="132"/>
      <c r="F220" s="132"/>
      <c r="G220" s="132"/>
      <c r="H220" s="132"/>
      <c r="I220" s="132"/>
      <c r="J220" s="132"/>
      <c r="K220" s="132"/>
      <c r="L220" s="132"/>
      <c r="M220" s="132"/>
      <c r="N220" s="132"/>
      <c r="O220" s="132"/>
      <c r="P220" s="132"/>
    </row>
    <row r="221" spans="1:16" ht="25.5" customHeight="1" thickBot="1" x14ac:dyDescent="0.25">
      <c r="A221" s="100" t="s">
        <v>83</v>
      </c>
      <c r="B221" s="101"/>
      <c r="C221" s="101"/>
      <c r="D221" s="101"/>
      <c r="E221" s="102"/>
      <c r="F221" s="100" t="s">
        <v>98</v>
      </c>
      <c r="G221" s="101"/>
      <c r="H221" s="102"/>
      <c r="I221" s="103" t="s">
        <v>337</v>
      </c>
      <c r="J221" s="102"/>
      <c r="K221" s="103" t="s">
        <v>338</v>
      </c>
      <c r="L221" s="102"/>
      <c r="M221" s="100" t="s">
        <v>85</v>
      </c>
      <c r="N221" s="101"/>
      <c r="O221" s="101"/>
      <c r="P221" s="102"/>
    </row>
    <row r="222" spans="1:16" ht="36" customHeight="1" thickBot="1" x14ac:dyDescent="0.25">
      <c r="A222" s="121" t="s">
        <v>237</v>
      </c>
      <c r="B222" s="88"/>
      <c r="C222" s="88"/>
      <c r="D222" s="88"/>
      <c r="E222" s="89"/>
      <c r="F222" s="87" t="s">
        <v>94</v>
      </c>
      <c r="G222" s="88"/>
      <c r="H222" s="89"/>
      <c r="I222" s="90" t="s">
        <v>7</v>
      </c>
      <c r="J222" s="89"/>
      <c r="K222" s="90" t="s">
        <v>578</v>
      </c>
      <c r="L222" s="89"/>
      <c r="M222" s="91" t="s">
        <v>92</v>
      </c>
      <c r="N222" s="88"/>
      <c r="O222" s="88"/>
      <c r="P222" s="89"/>
    </row>
    <row r="223" spans="1:16" ht="13.5" thickBot="1" x14ac:dyDescent="0.25">
      <c r="A223" s="138" t="s">
        <v>341</v>
      </c>
      <c r="B223" s="93"/>
    </row>
    <row r="224" spans="1:16" ht="46.5" customHeight="1" thickBot="1" x14ac:dyDescent="0.25">
      <c r="A224" s="134" t="s">
        <v>101</v>
      </c>
      <c r="B224" s="136"/>
      <c r="C224" s="139" t="s">
        <v>102</v>
      </c>
      <c r="D224" s="136"/>
      <c r="E224" s="82" t="s">
        <v>103</v>
      </c>
      <c r="F224" s="82" t="s">
        <v>104</v>
      </c>
      <c r="G224" s="134" t="s">
        <v>105</v>
      </c>
      <c r="H224" s="136"/>
      <c r="I224" s="134" t="s">
        <v>106</v>
      </c>
      <c r="J224" s="135"/>
      <c r="K224" s="135"/>
      <c r="L224" s="136"/>
      <c r="M224" s="134" t="s">
        <v>107</v>
      </c>
      <c r="N224" s="136"/>
      <c r="O224" s="134" t="s">
        <v>108</v>
      </c>
      <c r="P224" s="136"/>
    </row>
    <row r="225" spans="1:16" ht="66.75" customHeight="1" thickBot="1" x14ac:dyDescent="0.25">
      <c r="A225" s="137" t="s">
        <v>498</v>
      </c>
      <c r="B225" s="89"/>
      <c r="C225" s="140" t="s">
        <v>366</v>
      </c>
      <c r="D225" s="89"/>
      <c r="E225" s="81" t="s">
        <v>115</v>
      </c>
      <c r="F225" s="81" t="s">
        <v>198</v>
      </c>
      <c r="G225" s="87" t="s">
        <v>113</v>
      </c>
      <c r="H225" s="89"/>
      <c r="I225" s="133" t="s">
        <v>350</v>
      </c>
      <c r="J225" s="88"/>
      <c r="K225" s="88"/>
      <c r="L225" s="89"/>
      <c r="M225" s="133" t="s">
        <v>117</v>
      </c>
      <c r="N225" s="89"/>
      <c r="O225" s="133" t="s">
        <v>117</v>
      </c>
      <c r="P225" s="89"/>
    </row>
    <row r="226" spans="1:16" ht="66.75" customHeight="1" thickBot="1" x14ac:dyDescent="0.25">
      <c r="A226" s="126" t="s">
        <v>238</v>
      </c>
      <c r="B226" s="117"/>
      <c r="C226" s="127" t="s">
        <v>143</v>
      </c>
      <c r="D226" s="89"/>
      <c r="E226" s="84" t="s">
        <v>115</v>
      </c>
      <c r="F226" s="84" t="s">
        <v>116</v>
      </c>
      <c r="G226" s="87" t="s">
        <v>113</v>
      </c>
      <c r="H226" s="89"/>
      <c r="I226" s="115" t="s">
        <v>499</v>
      </c>
      <c r="J226" s="116"/>
      <c r="K226" s="116"/>
      <c r="L226" s="117"/>
      <c r="M226" s="133" t="s">
        <v>117</v>
      </c>
      <c r="N226" s="89"/>
      <c r="O226" s="133" t="s">
        <v>117</v>
      </c>
      <c r="P226" s="89"/>
    </row>
    <row r="227" spans="1:16" ht="139.5" customHeight="1" thickBot="1" x14ac:dyDescent="0.25">
      <c r="A227" s="126" t="s">
        <v>239</v>
      </c>
      <c r="B227" s="117"/>
      <c r="C227" s="127" t="s">
        <v>131</v>
      </c>
      <c r="D227" s="89"/>
      <c r="E227" s="84" t="s">
        <v>156</v>
      </c>
      <c r="F227" s="84" t="s">
        <v>112</v>
      </c>
      <c r="G227" s="87" t="s">
        <v>113</v>
      </c>
      <c r="H227" s="89"/>
      <c r="I227" s="115" t="s">
        <v>500</v>
      </c>
      <c r="J227" s="116"/>
      <c r="K227" s="116"/>
      <c r="L227" s="117"/>
      <c r="M227" s="121" t="s">
        <v>501</v>
      </c>
      <c r="N227" s="89"/>
      <c r="O227" s="121" t="s">
        <v>502</v>
      </c>
      <c r="P227" s="89"/>
    </row>
    <row r="228" spans="1:16" ht="77.25" customHeight="1" thickBot="1" x14ac:dyDescent="0.25">
      <c r="A228" s="126" t="s">
        <v>503</v>
      </c>
      <c r="B228" s="117"/>
      <c r="C228" s="127" t="s">
        <v>504</v>
      </c>
      <c r="D228" s="89"/>
      <c r="E228" s="84" t="s">
        <v>115</v>
      </c>
      <c r="F228" s="83" t="s">
        <v>165</v>
      </c>
      <c r="G228" s="128">
        <v>1</v>
      </c>
      <c r="H228" s="89"/>
      <c r="I228" s="115" t="s">
        <v>505</v>
      </c>
      <c r="J228" s="116"/>
      <c r="K228" s="116"/>
      <c r="L228" s="117"/>
      <c r="M228" s="121" t="s">
        <v>506</v>
      </c>
      <c r="N228" s="89"/>
      <c r="O228" s="133" t="s">
        <v>117</v>
      </c>
      <c r="P228" s="89"/>
    </row>
    <row r="229" spans="1:16" x14ac:dyDescent="0.2">
      <c r="A229" s="92" t="s">
        <v>341</v>
      </c>
      <c r="B229" s="93"/>
      <c r="C229" s="93"/>
      <c r="D229" s="93"/>
      <c r="E229" s="93"/>
      <c r="F229" s="93"/>
      <c r="G229" s="93"/>
      <c r="H229" s="93"/>
      <c r="I229" s="93"/>
      <c r="J229" s="93"/>
      <c r="K229" s="93"/>
      <c r="L229" s="93"/>
      <c r="M229" s="93"/>
      <c r="N229" s="93"/>
      <c r="O229" s="93"/>
      <c r="P229" s="93"/>
    </row>
    <row r="230" spans="1:16" x14ac:dyDescent="0.2">
      <c r="A230" s="129" t="s">
        <v>240</v>
      </c>
      <c r="B230" s="130"/>
      <c r="C230" s="130"/>
      <c r="D230" s="130"/>
      <c r="E230" s="130"/>
      <c r="F230" s="130"/>
      <c r="G230" s="130"/>
      <c r="H230" s="130"/>
      <c r="I230" s="130"/>
      <c r="J230" s="130"/>
      <c r="K230" s="130"/>
      <c r="L230" s="130"/>
      <c r="M230" s="130"/>
      <c r="N230" s="130"/>
      <c r="O230" s="130"/>
      <c r="P230" s="130"/>
    </row>
    <row r="231" spans="1:16" ht="13.5" thickBot="1" x14ac:dyDescent="0.25">
      <c r="A231" s="131" t="s">
        <v>89</v>
      </c>
      <c r="B231" s="132"/>
      <c r="C231" s="132"/>
      <c r="D231" s="132"/>
      <c r="E231" s="132"/>
      <c r="F231" s="132"/>
      <c r="G231" s="132"/>
      <c r="H231" s="132"/>
      <c r="I231" s="132"/>
      <c r="J231" s="132"/>
      <c r="K231" s="132"/>
      <c r="L231" s="132"/>
      <c r="M231" s="132"/>
      <c r="N231" s="132"/>
      <c r="O231" s="132"/>
      <c r="P231" s="132"/>
    </row>
    <row r="232" spans="1:16" ht="25.5" customHeight="1" thickBot="1" x14ac:dyDescent="0.25">
      <c r="A232" s="100" t="s">
        <v>83</v>
      </c>
      <c r="B232" s="101"/>
      <c r="C232" s="101"/>
      <c r="D232" s="101"/>
      <c r="E232" s="102"/>
      <c r="F232" s="100" t="s">
        <v>98</v>
      </c>
      <c r="G232" s="101"/>
      <c r="H232" s="102"/>
      <c r="I232" s="103" t="s">
        <v>337</v>
      </c>
      <c r="J232" s="102"/>
      <c r="K232" s="103" t="s">
        <v>338</v>
      </c>
      <c r="L232" s="102"/>
      <c r="M232" s="100" t="s">
        <v>85</v>
      </c>
      <c r="N232" s="101"/>
      <c r="O232" s="101"/>
      <c r="P232" s="102"/>
    </row>
    <row r="233" spans="1:16" ht="46.5" customHeight="1" thickBot="1" x14ac:dyDescent="0.25">
      <c r="A233" s="121" t="s">
        <v>241</v>
      </c>
      <c r="B233" s="88"/>
      <c r="C233" s="88"/>
      <c r="D233" s="88"/>
      <c r="E233" s="89"/>
      <c r="F233" s="87" t="s">
        <v>134</v>
      </c>
      <c r="G233" s="88"/>
      <c r="H233" s="89"/>
      <c r="I233" s="90" t="s">
        <v>7</v>
      </c>
      <c r="J233" s="89"/>
      <c r="K233" s="90" t="s">
        <v>7</v>
      </c>
      <c r="L233" s="89"/>
      <c r="M233" s="121" t="s">
        <v>507</v>
      </c>
      <c r="N233" s="88"/>
      <c r="O233" s="88"/>
      <c r="P233" s="89"/>
    </row>
    <row r="234" spans="1:16" ht="56.25" customHeight="1" thickBot="1" x14ac:dyDescent="0.25">
      <c r="A234" s="115" t="s">
        <v>243</v>
      </c>
      <c r="B234" s="116"/>
      <c r="C234" s="116"/>
      <c r="D234" s="116"/>
      <c r="E234" s="117"/>
      <c r="F234" s="118" t="s">
        <v>244</v>
      </c>
      <c r="G234" s="116"/>
      <c r="H234" s="117"/>
      <c r="I234" s="119" t="s">
        <v>508</v>
      </c>
      <c r="J234" s="117"/>
      <c r="K234" s="119" t="s">
        <v>91</v>
      </c>
      <c r="L234" s="117"/>
      <c r="M234" s="115" t="s">
        <v>509</v>
      </c>
      <c r="N234" s="116"/>
      <c r="O234" s="116"/>
      <c r="P234" s="117"/>
    </row>
    <row r="235" spans="1:16" ht="36" customHeight="1" thickBot="1" x14ac:dyDescent="0.25">
      <c r="A235" s="115" t="s">
        <v>246</v>
      </c>
      <c r="B235" s="116"/>
      <c r="C235" s="116"/>
      <c r="D235" s="116"/>
      <c r="E235" s="117"/>
      <c r="F235" s="118" t="s">
        <v>94</v>
      </c>
      <c r="G235" s="116"/>
      <c r="H235" s="117"/>
      <c r="I235" s="119" t="s">
        <v>7</v>
      </c>
      <c r="J235" s="117"/>
      <c r="K235" s="119" t="s">
        <v>510</v>
      </c>
      <c r="L235" s="117"/>
      <c r="M235" s="115" t="s">
        <v>511</v>
      </c>
      <c r="N235" s="116"/>
      <c r="O235" s="116"/>
      <c r="P235" s="117"/>
    </row>
    <row r="236" spans="1:16" ht="36" customHeight="1" thickBot="1" x14ac:dyDescent="0.25">
      <c r="A236" s="115" t="s">
        <v>247</v>
      </c>
      <c r="B236" s="116"/>
      <c r="C236" s="116"/>
      <c r="D236" s="116"/>
      <c r="E236" s="117"/>
      <c r="F236" s="118" t="s">
        <v>94</v>
      </c>
      <c r="G236" s="116"/>
      <c r="H236" s="117"/>
      <c r="I236" s="119" t="s">
        <v>7</v>
      </c>
      <c r="J236" s="117"/>
      <c r="K236" s="119" t="s">
        <v>510</v>
      </c>
      <c r="L236" s="117"/>
      <c r="M236" s="115" t="s">
        <v>511</v>
      </c>
      <c r="N236" s="116"/>
      <c r="O236" s="116"/>
      <c r="P236" s="117"/>
    </row>
    <row r="237" spans="1:16" ht="36" customHeight="1" thickBot="1" x14ac:dyDescent="0.25">
      <c r="A237" s="115" t="s">
        <v>248</v>
      </c>
      <c r="B237" s="116"/>
      <c r="C237" s="116"/>
      <c r="D237" s="116"/>
      <c r="E237" s="117"/>
      <c r="F237" s="118" t="s">
        <v>94</v>
      </c>
      <c r="G237" s="116"/>
      <c r="H237" s="117"/>
      <c r="I237" s="119" t="s">
        <v>7</v>
      </c>
      <c r="J237" s="117"/>
      <c r="K237" s="119" t="s">
        <v>510</v>
      </c>
      <c r="L237" s="117"/>
      <c r="M237" s="115" t="s">
        <v>511</v>
      </c>
      <c r="N237" s="116"/>
      <c r="O237" s="116"/>
      <c r="P237" s="117"/>
    </row>
    <row r="238" spans="1:16" ht="36" customHeight="1" thickBot="1" x14ac:dyDescent="0.25">
      <c r="A238" s="118" t="s">
        <v>249</v>
      </c>
      <c r="B238" s="116"/>
      <c r="C238" s="116"/>
      <c r="D238" s="116"/>
      <c r="E238" s="117"/>
      <c r="F238" s="118" t="s">
        <v>94</v>
      </c>
      <c r="G238" s="116"/>
      <c r="H238" s="117"/>
      <c r="I238" s="119" t="s">
        <v>7</v>
      </c>
      <c r="J238" s="117"/>
      <c r="K238" s="119" t="s">
        <v>303</v>
      </c>
      <c r="L238" s="117"/>
      <c r="M238" s="115" t="s">
        <v>512</v>
      </c>
      <c r="N238" s="116"/>
      <c r="O238" s="116"/>
      <c r="P238" s="117"/>
    </row>
    <row r="239" spans="1:16" ht="13.5" thickBot="1" x14ac:dyDescent="0.25">
      <c r="A239" s="138" t="s">
        <v>341</v>
      </c>
      <c r="B239" s="93"/>
    </row>
    <row r="240" spans="1:16" ht="46.5" customHeight="1" thickBot="1" x14ac:dyDescent="0.25">
      <c r="A240" s="134" t="s">
        <v>101</v>
      </c>
      <c r="B240" s="136"/>
      <c r="C240" s="139" t="s">
        <v>102</v>
      </c>
      <c r="D240" s="136"/>
      <c r="E240" s="82" t="s">
        <v>103</v>
      </c>
      <c r="F240" s="82" t="s">
        <v>104</v>
      </c>
      <c r="G240" s="134" t="s">
        <v>105</v>
      </c>
      <c r="H240" s="136"/>
      <c r="I240" s="134" t="s">
        <v>106</v>
      </c>
      <c r="J240" s="135"/>
      <c r="K240" s="135"/>
      <c r="L240" s="136"/>
      <c r="M240" s="134" t="s">
        <v>107</v>
      </c>
      <c r="N240" s="136"/>
      <c r="O240" s="134" t="s">
        <v>108</v>
      </c>
      <c r="P240" s="136"/>
    </row>
    <row r="241" spans="1:16" ht="46.5" customHeight="1" thickBot="1" x14ac:dyDescent="0.25">
      <c r="A241" s="137" t="s">
        <v>250</v>
      </c>
      <c r="B241" s="89"/>
      <c r="C241" s="140" t="s">
        <v>149</v>
      </c>
      <c r="D241" s="89"/>
      <c r="E241" s="81" t="s">
        <v>115</v>
      </c>
      <c r="F241" s="81" t="s">
        <v>116</v>
      </c>
      <c r="G241" s="87" t="s">
        <v>113</v>
      </c>
      <c r="H241" s="89"/>
      <c r="I241" s="133" t="s">
        <v>350</v>
      </c>
      <c r="J241" s="88"/>
      <c r="K241" s="88"/>
      <c r="L241" s="89"/>
      <c r="M241" s="133" t="s">
        <v>117</v>
      </c>
      <c r="N241" s="89"/>
      <c r="O241" s="133" t="s">
        <v>117</v>
      </c>
      <c r="P241" s="89"/>
    </row>
    <row r="242" spans="1:16" ht="46.5" customHeight="1" thickBot="1" x14ac:dyDescent="0.25">
      <c r="A242" s="126" t="s">
        <v>251</v>
      </c>
      <c r="B242" s="117"/>
      <c r="C242" s="140" t="s">
        <v>149</v>
      </c>
      <c r="D242" s="89"/>
      <c r="E242" s="84" t="s">
        <v>115</v>
      </c>
      <c r="F242" s="84" t="s">
        <v>116</v>
      </c>
      <c r="G242" s="87" t="s">
        <v>113</v>
      </c>
      <c r="H242" s="89"/>
      <c r="I242" s="141" t="s">
        <v>350</v>
      </c>
      <c r="J242" s="116"/>
      <c r="K242" s="116"/>
      <c r="L242" s="117"/>
      <c r="M242" s="133" t="s">
        <v>117</v>
      </c>
      <c r="N242" s="89"/>
      <c r="O242" s="133" t="s">
        <v>117</v>
      </c>
      <c r="P242" s="89"/>
    </row>
    <row r="243" spans="1:16" ht="56.25" customHeight="1" thickBot="1" x14ac:dyDescent="0.25">
      <c r="A243" s="126" t="s">
        <v>252</v>
      </c>
      <c r="B243" s="117"/>
      <c r="C243" s="127" t="s">
        <v>513</v>
      </c>
      <c r="D243" s="89"/>
      <c r="E243" s="84" t="s">
        <v>115</v>
      </c>
      <c r="F243" s="84" t="s">
        <v>112</v>
      </c>
      <c r="G243" s="128">
        <v>0.10000318217900001</v>
      </c>
      <c r="H243" s="89"/>
      <c r="I243" s="115" t="s">
        <v>514</v>
      </c>
      <c r="J243" s="116"/>
      <c r="K243" s="116"/>
      <c r="L243" s="117"/>
      <c r="M243" s="121" t="s">
        <v>515</v>
      </c>
      <c r="N243" s="89"/>
      <c r="O243" s="133" t="s">
        <v>117</v>
      </c>
      <c r="P243" s="89"/>
    </row>
    <row r="244" spans="1:16" ht="46.5" customHeight="1" thickBot="1" x14ac:dyDescent="0.25">
      <c r="A244" s="126" t="s">
        <v>253</v>
      </c>
      <c r="B244" s="117"/>
      <c r="C244" s="140" t="s">
        <v>149</v>
      </c>
      <c r="D244" s="89"/>
      <c r="E244" s="84" t="s">
        <v>115</v>
      </c>
      <c r="F244" s="84" t="s">
        <v>198</v>
      </c>
      <c r="G244" s="87" t="s">
        <v>113</v>
      </c>
      <c r="H244" s="89"/>
      <c r="I244" s="141" t="s">
        <v>350</v>
      </c>
      <c r="J244" s="116"/>
      <c r="K244" s="116"/>
      <c r="L244" s="117"/>
      <c r="M244" s="133" t="s">
        <v>117</v>
      </c>
      <c r="N244" s="89"/>
      <c r="O244" s="133" t="s">
        <v>117</v>
      </c>
      <c r="P244" s="89"/>
    </row>
    <row r="245" spans="1:16" x14ac:dyDescent="0.2">
      <c r="A245" s="92" t="s">
        <v>341</v>
      </c>
      <c r="B245" s="93"/>
      <c r="C245" s="93"/>
      <c r="D245" s="93"/>
      <c r="E245" s="93"/>
      <c r="F245" s="93"/>
      <c r="G245" s="93"/>
      <c r="H245" s="93"/>
      <c r="I245" s="93"/>
      <c r="J245" s="93"/>
      <c r="K245" s="93"/>
      <c r="L245" s="93"/>
      <c r="M245" s="93"/>
      <c r="N245" s="93"/>
      <c r="O245" s="93"/>
      <c r="P245" s="93"/>
    </row>
    <row r="246" spans="1:16" x14ac:dyDescent="0.2">
      <c r="A246" s="129" t="s">
        <v>254</v>
      </c>
      <c r="B246" s="130"/>
      <c r="C246" s="130"/>
      <c r="D246" s="130"/>
      <c r="E246" s="130"/>
      <c r="F246" s="130"/>
      <c r="G246" s="130"/>
      <c r="H246" s="130"/>
      <c r="I246" s="130"/>
      <c r="J246" s="130"/>
      <c r="K246" s="130"/>
      <c r="L246" s="130"/>
      <c r="M246" s="130"/>
      <c r="N246" s="130"/>
      <c r="O246" s="130"/>
      <c r="P246" s="130"/>
    </row>
    <row r="247" spans="1:16" ht="13.5" thickBot="1" x14ac:dyDescent="0.25">
      <c r="A247" s="131" t="s">
        <v>89</v>
      </c>
      <c r="B247" s="132"/>
      <c r="C247" s="132"/>
      <c r="D247" s="132"/>
      <c r="E247" s="132"/>
      <c r="F247" s="132"/>
      <c r="G247" s="132"/>
      <c r="H247" s="132"/>
      <c r="I247" s="132"/>
      <c r="J247" s="132"/>
      <c r="K247" s="132"/>
      <c r="L247" s="132"/>
      <c r="M247" s="132"/>
      <c r="N247" s="132"/>
      <c r="O247" s="132"/>
      <c r="P247" s="132"/>
    </row>
    <row r="248" spans="1:16" ht="25.5" customHeight="1" thickBot="1" x14ac:dyDescent="0.25">
      <c r="A248" s="100" t="s">
        <v>83</v>
      </c>
      <c r="B248" s="101"/>
      <c r="C248" s="101"/>
      <c r="D248" s="101"/>
      <c r="E248" s="102"/>
      <c r="F248" s="100" t="s">
        <v>98</v>
      </c>
      <c r="G248" s="101"/>
      <c r="H248" s="102"/>
      <c r="I248" s="103" t="s">
        <v>337</v>
      </c>
      <c r="J248" s="102"/>
      <c r="K248" s="103" t="s">
        <v>338</v>
      </c>
      <c r="L248" s="102"/>
      <c r="M248" s="100" t="s">
        <v>85</v>
      </c>
      <c r="N248" s="101"/>
      <c r="O248" s="101"/>
      <c r="P248" s="102"/>
    </row>
    <row r="249" spans="1:16" ht="13.5" thickBot="1" x14ac:dyDescent="0.25">
      <c r="A249" s="87" t="s">
        <v>255</v>
      </c>
      <c r="B249" s="88"/>
      <c r="C249" s="88"/>
      <c r="D249" s="88"/>
      <c r="E249" s="89"/>
      <c r="F249" s="87" t="s">
        <v>256</v>
      </c>
      <c r="G249" s="88"/>
      <c r="H249" s="89"/>
      <c r="I249" s="90" t="s">
        <v>466</v>
      </c>
      <c r="J249" s="89"/>
      <c r="K249" s="90" t="s">
        <v>516</v>
      </c>
      <c r="L249" s="89"/>
      <c r="M249" s="87" t="s">
        <v>517</v>
      </c>
      <c r="N249" s="88"/>
      <c r="O249" s="88"/>
      <c r="P249" s="89"/>
    </row>
    <row r="250" spans="1:16" ht="13.5" thickBot="1" x14ac:dyDescent="0.25">
      <c r="A250" s="118" t="s">
        <v>257</v>
      </c>
      <c r="B250" s="116"/>
      <c r="C250" s="116"/>
      <c r="D250" s="116"/>
      <c r="E250" s="117"/>
      <c r="F250" s="118" t="s">
        <v>94</v>
      </c>
      <c r="G250" s="116"/>
      <c r="H250" s="117"/>
      <c r="I250" s="119" t="s">
        <v>518</v>
      </c>
      <c r="J250" s="117"/>
      <c r="K250" s="119" t="s">
        <v>476</v>
      </c>
      <c r="L250" s="117"/>
      <c r="M250" s="118" t="s">
        <v>484</v>
      </c>
      <c r="N250" s="116"/>
      <c r="O250" s="116"/>
      <c r="P250" s="117"/>
    </row>
    <row r="251" spans="1:16" ht="36" customHeight="1" thickBot="1" x14ac:dyDescent="0.25">
      <c r="A251" s="115" t="s">
        <v>258</v>
      </c>
      <c r="B251" s="116"/>
      <c r="C251" s="116"/>
      <c r="D251" s="116"/>
      <c r="E251" s="117"/>
      <c r="F251" s="118" t="s">
        <v>259</v>
      </c>
      <c r="G251" s="116"/>
      <c r="H251" s="117"/>
      <c r="I251" s="119" t="s">
        <v>9</v>
      </c>
      <c r="J251" s="117"/>
      <c r="K251" s="119" t="s">
        <v>13</v>
      </c>
      <c r="L251" s="117"/>
      <c r="M251" s="115" t="s">
        <v>519</v>
      </c>
      <c r="N251" s="116"/>
      <c r="O251" s="116"/>
      <c r="P251" s="117"/>
    </row>
    <row r="252" spans="1:16" ht="36" customHeight="1" thickBot="1" x14ac:dyDescent="0.25">
      <c r="A252" s="115" t="s">
        <v>260</v>
      </c>
      <c r="B252" s="116"/>
      <c r="C252" s="116"/>
      <c r="D252" s="116"/>
      <c r="E252" s="117"/>
      <c r="F252" s="118" t="s">
        <v>94</v>
      </c>
      <c r="G252" s="116"/>
      <c r="H252" s="117"/>
      <c r="I252" s="119" t="s">
        <v>459</v>
      </c>
      <c r="J252" s="117"/>
      <c r="K252" s="119" t="s">
        <v>520</v>
      </c>
      <c r="L252" s="117"/>
      <c r="M252" s="118" t="s">
        <v>521</v>
      </c>
      <c r="N252" s="116"/>
      <c r="O252" s="116"/>
      <c r="P252" s="117"/>
    </row>
    <row r="253" spans="1:16" ht="13.5" thickBot="1" x14ac:dyDescent="0.25">
      <c r="A253" s="118" t="s">
        <v>261</v>
      </c>
      <c r="B253" s="116"/>
      <c r="C253" s="116"/>
      <c r="D253" s="116"/>
      <c r="E253" s="117"/>
      <c r="F253" s="118" t="s">
        <v>262</v>
      </c>
      <c r="G253" s="116"/>
      <c r="H253" s="117"/>
      <c r="I253" s="119" t="s">
        <v>68</v>
      </c>
      <c r="J253" s="117"/>
      <c r="K253" s="119" t="s">
        <v>522</v>
      </c>
      <c r="L253" s="117"/>
      <c r="M253" s="120" t="s">
        <v>92</v>
      </c>
      <c r="N253" s="116"/>
      <c r="O253" s="116"/>
      <c r="P253" s="117"/>
    </row>
    <row r="254" spans="1:16" ht="13.5" thickBot="1" x14ac:dyDescent="0.25">
      <c r="A254" s="118" t="s">
        <v>263</v>
      </c>
      <c r="B254" s="116"/>
      <c r="C254" s="116"/>
      <c r="D254" s="116"/>
      <c r="E254" s="117"/>
      <c r="F254" s="118" t="s">
        <v>148</v>
      </c>
      <c r="G254" s="116"/>
      <c r="H254" s="117"/>
      <c r="I254" s="119" t="s">
        <v>275</v>
      </c>
      <c r="J254" s="117"/>
      <c r="K254" s="119" t="s">
        <v>523</v>
      </c>
      <c r="L254" s="117"/>
      <c r="M254" s="120" t="s">
        <v>92</v>
      </c>
      <c r="N254" s="116"/>
      <c r="O254" s="116"/>
      <c r="P254" s="117"/>
    </row>
    <row r="255" spans="1:16" ht="36" customHeight="1" thickBot="1" x14ac:dyDescent="0.25">
      <c r="A255" s="115" t="s">
        <v>264</v>
      </c>
      <c r="B255" s="116"/>
      <c r="C255" s="116"/>
      <c r="D255" s="116"/>
      <c r="E255" s="117"/>
      <c r="F255" s="118" t="s">
        <v>265</v>
      </c>
      <c r="G255" s="116"/>
      <c r="H255" s="117"/>
      <c r="I255" s="119" t="s">
        <v>64</v>
      </c>
      <c r="J255" s="117"/>
      <c r="K255" s="119" t="s">
        <v>524</v>
      </c>
      <c r="L255" s="117"/>
      <c r="M255" s="120" t="s">
        <v>92</v>
      </c>
      <c r="N255" s="116"/>
      <c r="O255" s="116"/>
      <c r="P255" s="117"/>
    </row>
    <row r="256" spans="1:16" ht="13.5" thickBot="1" x14ac:dyDescent="0.25">
      <c r="A256" s="138" t="s">
        <v>341</v>
      </c>
      <c r="B256" s="93"/>
    </row>
    <row r="257" spans="1:16" ht="46.5" customHeight="1" thickBot="1" x14ac:dyDescent="0.25">
      <c r="A257" s="134" t="s">
        <v>101</v>
      </c>
      <c r="B257" s="136"/>
      <c r="C257" s="139" t="s">
        <v>102</v>
      </c>
      <c r="D257" s="136"/>
      <c r="E257" s="82" t="s">
        <v>103</v>
      </c>
      <c r="F257" s="82" t="s">
        <v>104</v>
      </c>
      <c r="G257" s="134" t="s">
        <v>105</v>
      </c>
      <c r="H257" s="136"/>
      <c r="I257" s="134" t="s">
        <v>106</v>
      </c>
      <c r="J257" s="135"/>
      <c r="K257" s="135"/>
      <c r="L257" s="136"/>
      <c r="M257" s="134" t="s">
        <v>107</v>
      </c>
      <c r="N257" s="136"/>
      <c r="O257" s="134" t="s">
        <v>108</v>
      </c>
      <c r="P257" s="136"/>
    </row>
    <row r="258" spans="1:16" ht="66.75" customHeight="1" thickBot="1" x14ac:dyDescent="0.25">
      <c r="A258" s="137" t="s">
        <v>525</v>
      </c>
      <c r="B258" s="89"/>
      <c r="C258" s="127" t="s">
        <v>398</v>
      </c>
      <c r="D258" s="89"/>
      <c r="E258" s="81" t="s">
        <v>115</v>
      </c>
      <c r="F258" s="81" t="s">
        <v>112</v>
      </c>
      <c r="G258" s="128">
        <v>0.29999492566000002</v>
      </c>
      <c r="H258" s="89"/>
      <c r="I258" s="121" t="s">
        <v>526</v>
      </c>
      <c r="J258" s="88"/>
      <c r="K258" s="88"/>
      <c r="L258" s="89"/>
      <c r="M258" s="121" t="s">
        <v>527</v>
      </c>
      <c r="N258" s="89"/>
      <c r="O258" s="133" t="s">
        <v>117</v>
      </c>
      <c r="P258" s="89"/>
    </row>
    <row r="259" spans="1:16" ht="46.5" customHeight="1" thickBot="1" x14ac:dyDescent="0.25">
      <c r="A259" s="126" t="s">
        <v>266</v>
      </c>
      <c r="B259" s="117"/>
      <c r="C259" s="127" t="s">
        <v>137</v>
      </c>
      <c r="D259" s="89"/>
      <c r="E259" s="84" t="s">
        <v>115</v>
      </c>
      <c r="F259" s="84" t="s">
        <v>198</v>
      </c>
      <c r="G259" s="87" t="s">
        <v>113</v>
      </c>
      <c r="H259" s="89"/>
      <c r="I259" s="141" t="s">
        <v>350</v>
      </c>
      <c r="J259" s="116"/>
      <c r="K259" s="116"/>
      <c r="L259" s="117"/>
      <c r="M259" s="133" t="s">
        <v>117</v>
      </c>
      <c r="N259" s="89"/>
      <c r="O259" s="133" t="s">
        <v>117</v>
      </c>
      <c r="P259" s="89"/>
    </row>
    <row r="260" spans="1:16" ht="46.5" customHeight="1" thickBot="1" x14ac:dyDescent="0.25">
      <c r="A260" s="126" t="s">
        <v>267</v>
      </c>
      <c r="B260" s="117"/>
      <c r="C260" s="127" t="s">
        <v>114</v>
      </c>
      <c r="D260" s="89"/>
      <c r="E260" s="84" t="s">
        <v>115</v>
      </c>
      <c r="F260" s="84" t="s">
        <v>198</v>
      </c>
      <c r="G260" s="87" t="s">
        <v>113</v>
      </c>
      <c r="H260" s="89"/>
      <c r="I260" s="141" t="s">
        <v>350</v>
      </c>
      <c r="J260" s="116"/>
      <c r="K260" s="116"/>
      <c r="L260" s="117"/>
      <c r="M260" s="133" t="s">
        <v>117</v>
      </c>
      <c r="N260" s="89"/>
      <c r="O260" s="133" t="s">
        <v>117</v>
      </c>
      <c r="P260" s="89"/>
    </row>
    <row r="261" spans="1:16" x14ac:dyDescent="0.2">
      <c r="A261" s="92" t="s">
        <v>341</v>
      </c>
      <c r="B261" s="93"/>
      <c r="C261" s="93"/>
      <c r="D261" s="93"/>
      <c r="E261" s="93"/>
      <c r="F261" s="93"/>
      <c r="G261" s="93"/>
      <c r="H261" s="93"/>
      <c r="I261" s="93"/>
      <c r="J261" s="93"/>
      <c r="K261" s="93"/>
      <c r="L261" s="93"/>
      <c r="M261" s="93"/>
      <c r="N261" s="93"/>
      <c r="O261" s="93"/>
      <c r="P261" s="93"/>
    </row>
    <row r="262" spans="1:16" x14ac:dyDescent="0.2">
      <c r="A262" s="129" t="s">
        <v>268</v>
      </c>
      <c r="B262" s="130"/>
      <c r="C262" s="130"/>
      <c r="D262" s="130"/>
      <c r="E262" s="130"/>
      <c r="F262" s="130"/>
      <c r="G262" s="130"/>
      <c r="H262" s="130"/>
      <c r="I262" s="130"/>
      <c r="J262" s="130"/>
      <c r="K262" s="130"/>
      <c r="L262" s="130"/>
      <c r="M262" s="130"/>
      <c r="N262" s="130"/>
      <c r="O262" s="130"/>
      <c r="P262" s="130"/>
    </row>
    <row r="263" spans="1:16" ht="13.5" thickBot="1" x14ac:dyDescent="0.25">
      <c r="A263" s="131" t="s">
        <v>179</v>
      </c>
      <c r="B263" s="132"/>
      <c r="C263" s="132"/>
      <c r="D263" s="132"/>
      <c r="E263" s="132"/>
      <c r="F263" s="132"/>
      <c r="G263" s="132"/>
      <c r="H263" s="132"/>
      <c r="I263" s="132"/>
      <c r="J263" s="132"/>
      <c r="K263" s="132"/>
      <c r="L263" s="132"/>
      <c r="M263" s="132"/>
      <c r="N263" s="132"/>
      <c r="O263" s="132"/>
      <c r="P263" s="132"/>
    </row>
    <row r="264" spans="1:16" ht="25.5" customHeight="1" thickBot="1" x14ac:dyDescent="0.25">
      <c r="A264" s="100" t="s">
        <v>83</v>
      </c>
      <c r="B264" s="101"/>
      <c r="C264" s="101"/>
      <c r="D264" s="101"/>
      <c r="E264" s="102"/>
      <c r="F264" s="100" t="s">
        <v>98</v>
      </c>
      <c r="G264" s="101"/>
      <c r="H264" s="102"/>
      <c r="I264" s="103" t="s">
        <v>337</v>
      </c>
      <c r="J264" s="102"/>
      <c r="K264" s="103" t="s">
        <v>338</v>
      </c>
      <c r="L264" s="102"/>
      <c r="M264" s="100" t="s">
        <v>85</v>
      </c>
      <c r="N264" s="101"/>
      <c r="O264" s="101"/>
      <c r="P264" s="102"/>
    </row>
    <row r="265" spans="1:16" ht="25.5" customHeight="1" thickBot="1" x14ac:dyDescent="0.25">
      <c r="A265" s="121" t="s">
        <v>269</v>
      </c>
      <c r="B265" s="88"/>
      <c r="C265" s="88"/>
      <c r="D265" s="88"/>
      <c r="E265" s="89"/>
      <c r="F265" s="87" t="s">
        <v>94</v>
      </c>
      <c r="G265" s="88"/>
      <c r="H265" s="89"/>
      <c r="I265" s="90" t="s">
        <v>306</v>
      </c>
      <c r="J265" s="89"/>
      <c r="K265" s="90" t="s">
        <v>306</v>
      </c>
      <c r="L265" s="89"/>
      <c r="M265" s="91" t="s">
        <v>92</v>
      </c>
      <c r="N265" s="88"/>
      <c r="O265" s="88"/>
      <c r="P265" s="89"/>
    </row>
    <row r="266" spans="1:16" ht="13.5" thickBot="1" x14ac:dyDescent="0.25">
      <c r="A266" s="138" t="s">
        <v>341</v>
      </c>
      <c r="B266" s="93"/>
    </row>
    <row r="267" spans="1:16" ht="46.5" customHeight="1" thickBot="1" x14ac:dyDescent="0.25">
      <c r="A267" s="134" t="s">
        <v>101</v>
      </c>
      <c r="B267" s="136"/>
      <c r="C267" s="139" t="s">
        <v>102</v>
      </c>
      <c r="D267" s="136"/>
      <c r="E267" s="82" t="s">
        <v>103</v>
      </c>
      <c r="F267" s="82" t="s">
        <v>104</v>
      </c>
      <c r="G267" s="134" t="s">
        <v>105</v>
      </c>
      <c r="H267" s="136"/>
      <c r="I267" s="134" t="s">
        <v>106</v>
      </c>
      <c r="J267" s="135"/>
      <c r="K267" s="135"/>
      <c r="L267" s="136"/>
      <c r="M267" s="134" t="s">
        <v>107</v>
      </c>
      <c r="N267" s="136"/>
      <c r="O267" s="134" t="s">
        <v>108</v>
      </c>
      <c r="P267" s="136"/>
    </row>
    <row r="268" spans="1:16" ht="87.75" customHeight="1" thickBot="1" x14ac:dyDescent="0.25">
      <c r="A268" s="137" t="s">
        <v>528</v>
      </c>
      <c r="B268" s="89"/>
      <c r="C268" s="127" t="s">
        <v>114</v>
      </c>
      <c r="D268" s="89"/>
      <c r="E268" s="81" t="s">
        <v>111</v>
      </c>
      <c r="F268" s="81" t="s">
        <v>116</v>
      </c>
      <c r="G268" s="87" t="s">
        <v>113</v>
      </c>
      <c r="H268" s="89"/>
      <c r="I268" s="133" t="s">
        <v>350</v>
      </c>
      <c r="J268" s="88"/>
      <c r="K268" s="88"/>
      <c r="L268" s="89"/>
      <c r="M268" s="133" t="s">
        <v>117</v>
      </c>
      <c r="N268" s="89"/>
      <c r="O268" s="133" t="s">
        <v>117</v>
      </c>
      <c r="P268" s="89"/>
    </row>
    <row r="269" spans="1:16" ht="56.25" customHeight="1" thickBot="1" x14ac:dyDescent="0.25">
      <c r="A269" s="126" t="s">
        <v>270</v>
      </c>
      <c r="B269" s="117"/>
      <c r="C269" s="127" t="s">
        <v>271</v>
      </c>
      <c r="D269" s="89"/>
      <c r="E269" s="84" t="s">
        <v>111</v>
      </c>
      <c r="F269" s="84" t="s">
        <v>80</v>
      </c>
      <c r="G269" s="87" t="s">
        <v>113</v>
      </c>
      <c r="H269" s="89"/>
      <c r="I269" s="141" t="s">
        <v>350</v>
      </c>
      <c r="J269" s="116"/>
      <c r="K269" s="116"/>
      <c r="L269" s="117"/>
      <c r="M269" s="133" t="s">
        <v>117</v>
      </c>
      <c r="N269" s="89"/>
      <c r="O269" s="133" t="s">
        <v>117</v>
      </c>
      <c r="P269" s="89"/>
    </row>
    <row r="270" spans="1:16" x14ac:dyDescent="0.2">
      <c r="A270" s="92" t="s">
        <v>341</v>
      </c>
      <c r="B270" s="93"/>
      <c r="C270" s="93"/>
      <c r="D270" s="93"/>
      <c r="E270" s="93"/>
      <c r="F270" s="93"/>
      <c r="G270" s="93"/>
      <c r="H270" s="93"/>
      <c r="I270" s="93"/>
      <c r="J270" s="93"/>
      <c r="K270" s="93"/>
      <c r="L270" s="93"/>
      <c r="M270" s="93"/>
      <c r="N270" s="93"/>
      <c r="O270" s="93"/>
      <c r="P270" s="93"/>
    </row>
    <row r="271" spans="1:16" x14ac:dyDescent="0.2">
      <c r="A271" s="122" t="s">
        <v>272</v>
      </c>
      <c r="B271" s="123"/>
      <c r="C271" s="123"/>
      <c r="D271" s="123"/>
      <c r="E271" s="123"/>
      <c r="F271" s="123"/>
      <c r="G271" s="123"/>
      <c r="H271" s="123"/>
      <c r="I271" s="123"/>
      <c r="J271" s="123"/>
      <c r="K271" s="123"/>
      <c r="L271" s="123"/>
      <c r="M271" s="123"/>
      <c r="N271" s="123"/>
      <c r="O271" s="123"/>
      <c r="P271" s="123"/>
    </row>
    <row r="272" spans="1:16" ht="13.5" thickBot="1" x14ac:dyDescent="0.25">
      <c r="A272" s="124" t="s">
        <v>89</v>
      </c>
      <c r="B272" s="125"/>
      <c r="C272" s="125"/>
      <c r="D272" s="125"/>
      <c r="E272" s="125"/>
      <c r="F272" s="125"/>
      <c r="G272" s="125"/>
      <c r="H272" s="125"/>
      <c r="I272" s="125"/>
      <c r="J272" s="125"/>
      <c r="K272" s="125"/>
      <c r="L272" s="125"/>
      <c r="M272" s="125"/>
      <c r="N272" s="125"/>
      <c r="O272" s="125"/>
      <c r="P272" s="125"/>
    </row>
    <row r="273" spans="1:16" ht="25.5" customHeight="1" thickBot="1" x14ac:dyDescent="0.25">
      <c r="A273" s="100" t="s">
        <v>83</v>
      </c>
      <c r="B273" s="101"/>
      <c r="C273" s="101"/>
      <c r="D273" s="101"/>
      <c r="E273" s="102"/>
      <c r="F273" s="100" t="s">
        <v>84</v>
      </c>
      <c r="G273" s="101"/>
      <c r="H273" s="102"/>
      <c r="I273" s="103" t="s">
        <v>337</v>
      </c>
      <c r="J273" s="102"/>
      <c r="K273" s="103" t="s">
        <v>338</v>
      </c>
      <c r="L273" s="102"/>
      <c r="M273" s="100" t="s">
        <v>85</v>
      </c>
      <c r="N273" s="101"/>
      <c r="O273" s="101"/>
      <c r="P273" s="102"/>
    </row>
    <row r="274" spans="1:16" ht="36" customHeight="1" thickBot="1" x14ac:dyDescent="0.25">
      <c r="A274" s="121" t="s">
        <v>273</v>
      </c>
      <c r="B274" s="88"/>
      <c r="C274" s="88"/>
      <c r="D274" s="88"/>
      <c r="E274" s="89"/>
      <c r="F274" s="87" t="s">
        <v>274</v>
      </c>
      <c r="G274" s="88"/>
      <c r="H274" s="89"/>
      <c r="I274" s="90" t="s">
        <v>307</v>
      </c>
      <c r="J274" s="89"/>
      <c r="K274" s="90" t="s">
        <v>529</v>
      </c>
      <c r="L274" s="89"/>
      <c r="M274" s="91" t="s">
        <v>92</v>
      </c>
      <c r="N274" s="88"/>
      <c r="O274" s="88"/>
      <c r="P274" s="89"/>
    </row>
    <row r="275" spans="1:16" ht="13.5" thickBot="1" x14ac:dyDescent="0.25">
      <c r="A275" s="118" t="s">
        <v>276</v>
      </c>
      <c r="B275" s="116"/>
      <c r="C275" s="116"/>
      <c r="D275" s="116"/>
      <c r="E275" s="117"/>
      <c r="F275" s="118" t="s">
        <v>262</v>
      </c>
      <c r="G275" s="116"/>
      <c r="H275" s="117"/>
      <c r="I275" s="119" t="s">
        <v>530</v>
      </c>
      <c r="J275" s="117"/>
      <c r="K275" s="119" t="s">
        <v>531</v>
      </c>
      <c r="L275" s="117"/>
      <c r="M275" s="120" t="s">
        <v>92</v>
      </c>
      <c r="N275" s="116"/>
      <c r="O275" s="116"/>
      <c r="P275" s="117"/>
    </row>
    <row r="276" spans="1:16" x14ac:dyDescent="0.2">
      <c r="A276" s="92" t="s">
        <v>341</v>
      </c>
      <c r="B276" s="93"/>
      <c r="C276" s="93"/>
      <c r="D276" s="93"/>
      <c r="E276" s="93"/>
      <c r="F276" s="93"/>
      <c r="G276" s="93"/>
      <c r="H276" s="93"/>
      <c r="I276" s="93"/>
      <c r="J276" s="93"/>
      <c r="K276" s="93"/>
      <c r="L276" s="93"/>
      <c r="M276" s="93"/>
      <c r="N276" s="93"/>
      <c r="O276" s="93"/>
      <c r="P276" s="93"/>
    </row>
    <row r="277" spans="1:16" x14ac:dyDescent="0.2">
      <c r="A277" s="129" t="s">
        <v>277</v>
      </c>
      <c r="B277" s="130"/>
      <c r="C277" s="130"/>
      <c r="D277" s="130"/>
      <c r="E277" s="130"/>
      <c r="F277" s="130"/>
      <c r="G277" s="130"/>
      <c r="H277" s="130"/>
      <c r="I277" s="130"/>
      <c r="J277" s="130"/>
      <c r="K277" s="130"/>
      <c r="L277" s="130"/>
      <c r="M277" s="130"/>
      <c r="N277" s="130"/>
      <c r="O277" s="130"/>
      <c r="P277" s="130"/>
    </row>
    <row r="278" spans="1:16" ht="13.5" thickBot="1" x14ac:dyDescent="0.25">
      <c r="A278" s="131" t="s">
        <v>89</v>
      </c>
      <c r="B278" s="132"/>
      <c r="C278" s="132"/>
      <c r="D278" s="132"/>
      <c r="E278" s="132"/>
      <c r="F278" s="132"/>
      <c r="G278" s="132"/>
      <c r="H278" s="132"/>
      <c r="I278" s="132"/>
      <c r="J278" s="132"/>
      <c r="K278" s="132"/>
      <c r="L278" s="132"/>
      <c r="M278" s="132"/>
      <c r="N278" s="132"/>
      <c r="O278" s="132"/>
      <c r="P278" s="132"/>
    </row>
    <row r="279" spans="1:16" ht="25.5" customHeight="1" thickBot="1" x14ac:dyDescent="0.25">
      <c r="A279" s="100" t="s">
        <v>83</v>
      </c>
      <c r="B279" s="101"/>
      <c r="C279" s="101"/>
      <c r="D279" s="101"/>
      <c r="E279" s="102"/>
      <c r="F279" s="100" t="s">
        <v>98</v>
      </c>
      <c r="G279" s="101"/>
      <c r="H279" s="102"/>
      <c r="I279" s="103" t="s">
        <v>337</v>
      </c>
      <c r="J279" s="102"/>
      <c r="K279" s="103" t="s">
        <v>338</v>
      </c>
      <c r="L279" s="102"/>
      <c r="M279" s="100" t="s">
        <v>85</v>
      </c>
      <c r="N279" s="101"/>
      <c r="O279" s="101"/>
      <c r="P279" s="102"/>
    </row>
    <row r="280" spans="1:16" ht="46.5" customHeight="1" thickBot="1" x14ac:dyDescent="0.25">
      <c r="A280" s="121" t="s">
        <v>278</v>
      </c>
      <c r="B280" s="88"/>
      <c r="C280" s="88"/>
      <c r="D280" s="88"/>
      <c r="E280" s="89"/>
      <c r="F280" s="87" t="s">
        <v>279</v>
      </c>
      <c r="G280" s="88"/>
      <c r="H280" s="89"/>
      <c r="I280" s="90" t="s">
        <v>7</v>
      </c>
      <c r="J280" s="89"/>
      <c r="K280" s="90" t="s">
        <v>348</v>
      </c>
      <c r="L280" s="89"/>
      <c r="M280" s="91" t="s">
        <v>92</v>
      </c>
      <c r="N280" s="88"/>
      <c r="O280" s="88"/>
      <c r="P280" s="89"/>
    </row>
    <row r="281" spans="1:16" ht="13.5" thickBot="1" x14ac:dyDescent="0.25">
      <c r="A281" s="138" t="s">
        <v>341</v>
      </c>
      <c r="B281" s="93"/>
    </row>
    <row r="282" spans="1:16" ht="46.5" customHeight="1" thickBot="1" x14ac:dyDescent="0.25">
      <c r="A282" s="134" t="s">
        <v>101</v>
      </c>
      <c r="B282" s="136"/>
      <c r="C282" s="139" t="s">
        <v>102</v>
      </c>
      <c r="D282" s="136"/>
      <c r="E282" s="82" t="s">
        <v>103</v>
      </c>
      <c r="F282" s="82" t="s">
        <v>104</v>
      </c>
      <c r="G282" s="134" t="s">
        <v>105</v>
      </c>
      <c r="H282" s="136"/>
      <c r="I282" s="134" t="s">
        <v>106</v>
      </c>
      <c r="J282" s="135"/>
      <c r="K282" s="135"/>
      <c r="L282" s="136"/>
      <c r="M282" s="134" t="s">
        <v>107</v>
      </c>
      <c r="N282" s="136"/>
      <c r="O282" s="134" t="s">
        <v>108</v>
      </c>
      <c r="P282" s="136"/>
    </row>
    <row r="283" spans="1:16" ht="129" customHeight="1" thickBot="1" x14ac:dyDescent="0.25">
      <c r="A283" s="137" t="s">
        <v>280</v>
      </c>
      <c r="B283" s="89"/>
      <c r="C283" s="127" t="s">
        <v>281</v>
      </c>
      <c r="D283" s="89"/>
      <c r="E283" s="81" t="s">
        <v>115</v>
      </c>
      <c r="F283" s="81" t="s">
        <v>116</v>
      </c>
      <c r="G283" s="87" t="s">
        <v>113</v>
      </c>
      <c r="H283" s="89"/>
      <c r="I283" s="133" t="s">
        <v>350</v>
      </c>
      <c r="J283" s="88"/>
      <c r="K283" s="88"/>
      <c r="L283" s="89"/>
      <c r="M283" s="133" t="s">
        <v>117</v>
      </c>
      <c r="N283" s="89"/>
      <c r="O283" s="133" t="s">
        <v>117</v>
      </c>
      <c r="P283" s="89"/>
    </row>
    <row r="284" spans="1:16" ht="66.75" customHeight="1" thickBot="1" x14ac:dyDescent="0.25">
      <c r="A284" s="126" t="s">
        <v>532</v>
      </c>
      <c r="B284" s="117"/>
      <c r="C284" s="140" t="s">
        <v>366</v>
      </c>
      <c r="D284" s="89"/>
      <c r="E284" s="84" t="s">
        <v>115</v>
      </c>
      <c r="F284" s="84" t="s">
        <v>198</v>
      </c>
      <c r="G284" s="87" t="s">
        <v>113</v>
      </c>
      <c r="H284" s="89"/>
      <c r="I284" s="141" t="s">
        <v>350</v>
      </c>
      <c r="J284" s="116"/>
      <c r="K284" s="116"/>
      <c r="L284" s="117"/>
      <c r="M284" s="133" t="s">
        <v>117</v>
      </c>
      <c r="N284" s="89"/>
      <c r="O284" s="133" t="s">
        <v>117</v>
      </c>
      <c r="P284" s="89"/>
    </row>
    <row r="285" spans="1:16" ht="118.5" customHeight="1" thickBot="1" x14ac:dyDescent="0.25">
      <c r="A285" s="126" t="s">
        <v>533</v>
      </c>
      <c r="B285" s="117"/>
      <c r="C285" s="127" t="s">
        <v>447</v>
      </c>
      <c r="D285" s="89"/>
      <c r="E285" s="84" t="s">
        <v>115</v>
      </c>
      <c r="F285" s="84" t="s">
        <v>112</v>
      </c>
      <c r="G285" s="87" t="s">
        <v>113</v>
      </c>
      <c r="H285" s="89"/>
      <c r="I285" s="115" t="s">
        <v>534</v>
      </c>
      <c r="J285" s="116"/>
      <c r="K285" s="116"/>
      <c r="L285" s="117"/>
      <c r="M285" s="121" t="s">
        <v>535</v>
      </c>
      <c r="N285" s="89"/>
      <c r="O285" s="133" t="s">
        <v>117</v>
      </c>
      <c r="P285" s="89"/>
    </row>
    <row r="286" spans="1:16" x14ac:dyDescent="0.2">
      <c r="A286" s="92" t="s">
        <v>341</v>
      </c>
      <c r="B286" s="93"/>
      <c r="C286" s="93"/>
      <c r="D286" s="93"/>
      <c r="E286" s="93"/>
      <c r="F286" s="93"/>
      <c r="G286" s="93"/>
      <c r="H286" s="93"/>
      <c r="I286" s="93"/>
      <c r="J286" s="93"/>
      <c r="K286" s="93"/>
      <c r="L286" s="93"/>
      <c r="M286" s="93"/>
      <c r="N286" s="93"/>
      <c r="O286" s="93"/>
      <c r="P286" s="93"/>
    </row>
    <row r="287" spans="1:16" x14ac:dyDescent="0.2">
      <c r="A287" s="129" t="s">
        <v>282</v>
      </c>
      <c r="B287" s="130"/>
      <c r="C287" s="130"/>
      <c r="D287" s="130"/>
      <c r="E287" s="130"/>
      <c r="F287" s="130"/>
      <c r="G287" s="130"/>
      <c r="H287" s="130"/>
      <c r="I287" s="130"/>
      <c r="J287" s="130"/>
      <c r="K287" s="130"/>
      <c r="L287" s="130"/>
      <c r="M287" s="130"/>
      <c r="N287" s="130"/>
      <c r="O287" s="130"/>
      <c r="P287" s="130"/>
    </row>
    <row r="288" spans="1:16" ht="13.5" thickBot="1" x14ac:dyDescent="0.25">
      <c r="A288" s="131" t="s">
        <v>89</v>
      </c>
      <c r="B288" s="132"/>
      <c r="C288" s="132"/>
      <c r="D288" s="132"/>
      <c r="E288" s="132"/>
      <c r="F288" s="132"/>
      <c r="G288" s="132"/>
      <c r="H288" s="132"/>
      <c r="I288" s="132"/>
      <c r="J288" s="132"/>
      <c r="K288" s="132"/>
      <c r="L288" s="132"/>
      <c r="M288" s="132"/>
      <c r="N288" s="132"/>
      <c r="O288" s="132"/>
      <c r="P288" s="132"/>
    </row>
    <row r="289" spans="1:16" ht="25.5" customHeight="1" thickBot="1" x14ac:dyDescent="0.25">
      <c r="A289" s="100" t="s">
        <v>83</v>
      </c>
      <c r="B289" s="101"/>
      <c r="C289" s="101"/>
      <c r="D289" s="101"/>
      <c r="E289" s="102"/>
      <c r="F289" s="100" t="s">
        <v>98</v>
      </c>
      <c r="G289" s="101"/>
      <c r="H289" s="102"/>
      <c r="I289" s="103" t="s">
        <v>337</v>
      </c>
      <c r="J289" s="102"/>
      <c r="K289" s="103" t="s">
        <v>338</v>
      </c>
      <c r="L289" s="102"/>
      <c r="M289" s="100" t="s">
        <v>85</v>
      </c>
      <c r="N289" s="101"/>
      <c r="O289" s="101"/>
      <c r="P289" s="102"/>
    </row>
    <row r="290" spans="1:16" ht="36" customHeight="1" thickBot="1" x14ac:dyDescent="0.25">
      <c r="A290" s="121" t="s">
        <v>283</v>
      </c>
      <c r="B290" s="88"/>
      <c r="C290" s="88"/>
      <c r="D290" s="88"/>
      <c r="E290" s="89"/>
      <c r="F290" s="87" t="s">
        <v>94</v>
      </c>
      <c r="G290" s="88"/>
      <c r="H290" s="89"/>
      <c r="I290" s="90" t="s">
        <v>536</v>
      </c>
      <c r="J290" s="89"/>
      <c r="K290" s="90" t="s">
        <v>537</v>
      </c>
      <c r="L290" s="89"/>
      <c r="M290" s="91" t="s">
        <v>92</v>
      </c>
      <c r="N290" s="88"/>
      <c r="O290" s="88"/>
      <c r="P290" s="89"/>
    </row>
    <row r="291" spans="1:16" ht="13.5" thickBot="1" x14ac:dyDescent="0.25">
      <c r="A291" s="138" t="s">
        <v>341</v>
      </c>
      <c r="B291" s="93"/>
    </row>
    <row r="292" spans="1:16" ht="46.5" customHeight="1" thickBot="1" x14ac:dyDescent="0.25">
      <c r="A292" s="134" t="s">
        <v>101</v>
      </c>
      <c r="B292" s="136"/>
      <c r="C292" s="139" t="s">
        <v>102</v>
      </c>
      <c r="D292" s="136"/>
      <c r="E292" s="82" t="s">
        <v>103</v>
      </c>
      <c r="F292" s="82" t="s">
        <v>104</v>
      </c>
      <c r="G292" s="134" t="s">
        <v>105</v>
      </c>
      <c r="H292" s="136"/>
      <c r="I292" s="134" t="s">
        <v>106</v>
      </c>
      <c r="J292" s="135"/>
      <c r="K292" s="135"/>
      <c r="L292" s="136"/>
      <c r="M292" s="134" t="s">
        <v>107</v>
      </c>
      <c r="N292" s="136"/>
      <c r="O292" s="134" t="s">
        <v>108</v>
      </c>
      <c r="P292" s="136"/>
    </row>
    <row r="293" spans="1:16" ht="56.25" customHeight="1" thickBot="1" x14ac:dyDescent="0.25">
      <c r="A293" s="137" t="s">
        <v>538</v>
      </c>
      <c r="B293" s="89"/>
      <c r="C293" s="140" t="s">
        <v>375</v>
      </c>
      <c r="D293" s="89"/>
      <c r="E293" s="81" t="s">
        <v>115</v>
      </c>
      <c r="F293" s="81" t="s">
        <v>198</v>
      </c>
      <c r="G293" s="87" t="s">
        <v>113</v>
      </c>
      <c r="H293" s="89"/>
      <c r="I293" s="133" t="s">
        <v>350</v>
      </c>
      <c r="J293" s="88"/>
      <c r="K293" s="88"/>
      <c r="L293" s="89"/>
      <c r="M293" s="133" t="s">
        <v>117</v>
      </c>
      <c r="N293" s="89"/>
      <c r="O293" s="133" t="s">
        <v>117</v>
      </c>
      <c r="P293" s="89"/>
    </row>
    <row r="294" spans="1:16" ht="191.25" customHeight="1" thickBot="1" x14ac:dyDescent="0.25">
      <c r="A294" s="126" t="s">
        <v>539</v>
      </c>
      <c r="B294" s="117"/>
      <c r="C294" s="140" t="s">
        <v>366</v>
      </c>
      <c r="D294" s="89"/>
      <c r="E294" s="84" t="s">
        <v>115</v>
      </c>
      <c r="F294" s="84" t="s">
        <v>198</v>
      </c>
      <c r="G294" s="87" t="s">
        <v>113</v>
      </c>
      <c r="H294" s="89"/>
      <c r="I294" s="141" t="s">
        <v>350</v>
      </c>
      <c r="J294" s="116"/>
      <c r="K294" s="116"/>
      <c r="L294" s="117"/>
      <c r="M294" s="133" t="s">
        <v>117</v>
      </c>
      <c r="N294" s="89"/>
      <c r="O294" s="133" t="s">
        <v>117</v>
      </c>
      <c r="P294" s="89"/>
    </row>
    <row r="295" spans="1:16" x14ac:dyDescent="0.2">
      <c r="A295" s="92" t="s">
        <v>341</v>
      </c>
      <c r="B295" s="93"/>
      <c r="C295" s="93"/>
      <c r="D295" s="93"/>
      <c r="E295" s="93"/>
      <c r="F295" s="93"/>
      <c r="G295" s="93"/>
      <c r="H295" s="93"/>
      <c r="I295" s="93"/>
      <c r="J295" s="93"/>
      <c r="K295" s="93"/>
      <c r="L295" s="93"/>
      <c r="M295" s="93"/>
      <c r="N295" s="93"/>
      <c r="O295" s="93"/>
      <c r="P295" s="93"/>
    </row>
    <row r="296" spans="1:16" x14ac:dyDescent="0.2">
      <c r="A296" s="129" t="s">
        <v>284</v>
      </c>
      <c r="B296" s="130"/>
      <c r="C296" s="130"/>
      <c r="D296" s="130"/>
      <c r="E296" s="130"/>
      <c r="F296" s="130"/>
      <c r="G296" s="130"/>
      <c r="H296" s="130"/>
      <c r="I296" s="130"/>
      <c r="J296" s="130"/>
      <c r="K296" s="130"/>
      <c r="L296" s="130"/>
      <c r="M296" s="130"/>
      <c r="N296" s="130"/>
      <c r="O296" s="130"/>
      <c r="P296" s="130"/>
    </row>
    <row r="297" spans="1:16" ht="13.5" thickBot="1" x14ac:dyDescent="0.25">
      <c r="A297" s="131" t="s">
        <v>89</v>
      </c>
      <c r="B297" s="132"/>
      <c r="C297" s="132"/>
      <c r="D297" s="132"/>
      <c r="E297" s="132"/>
      <c r="F297" s="132"/>
      <c r="G297" s="132"/>
      <c r="H297" s="132"/>
      <c r="I297" s="132"/>
      <c r="J297" s="132"/>
      <c r="K297" s="132"/>
      <c r="L297" s="132"/>
      <c r="M297" s="132"/>
      <c r="N297" s="132"/>
      <c r="O297" s="132"/>
      <c r="P297" s="132"/>
    </row>
    <row r="298" spans="1:16" ht="25.5" customHeight="1" thickBot="1" x14ac:dyDescent="0.25">
      <c r="A298" s="100" t="s">
        <v>83</v>
      </c>
      <c r="B298" s="101"/>
      <c r="C298" s="101"/>
      <c r="D298" s="101"/>
      <c r="E298" s="102"/>
      <c r="F298" s="100" t="s">
        <v>98</v>
      </c>
      <c r="G298" s="101"/>
      <c r="H298" s="102"/>
      <c r="I298" s="103" t="s">
        <v>337</v>
      </c>
      <c r="J298" s="102"/>
      <c r="K298" s="103" t="s">
        <v>338</v>
      </c>
      <c r="L298" s="102"/>
      <c r="M298" s="100" t="s">
        <v>85</v>
      </c>
      <c r="N298" s="101"/>
      <c r="O298" s="101"/>
      <c r="P298" s="102"/>
    </row>
    <row r="299" spans="1:16" ht="98.25" customHeight="1" thickBot="1" x14ac:dyDescent="0.25">
      <c r="A299" s="121" t="s">
        <v>285</v>
      </c>
      <c r="B299" s="88"/>
      <c r="C299" s="88"/>
      <c r="D299" s="88"/>
      <c r="E299" s="89"/>
      <c r="F299" s="87" t="s">
        <v>192</v>
      </c>
      <c r="G299" s="88"/>
      <c r="H299" s="89"/>
      <c r="I299" s="90" t="s">
        <v>6</v>
      </c>
      <c r="J299" s="89"/>
      <c r="K299" s="90" t="s">
        <v>46</v>
      </c>
      <c r="L299" s="89"/>
      <c r="M299" s="121" t="s">
        <v>540</v>
      </c>
      <c r="N299" s="88"/>
      <c r="O299" s="88"/>
      <c r="P299" s="89"/>
    </row>
    <row r="300" spans="1:16" ht="56.25" customHeight="1" thickBot="1" x14ac:dyDescent="0.25">
      <c r="A300" s="115" t="s">
        <v>286</v>
      </c>
      <c r="B300" s="116"/>
      <c r="C300" s="116"/>
      <c r="D300" s="116"/>
      <c r="E300" s="117"/>
      <c r="F300" s="118" t="s">
        <v>287</v>
      </c>
      <c r="G300" s="116"/>
      <c r="H300" s="117"/>
      <c r="I300" s="119" t="s">
        <v>4</v>
      </c>
      <c r="J300" s="117"/>
      <c r="K300" s="119" t="s">
        <v>9</v>
      </c>
      <c r="L300" s="117"/>
      <c r="M300" s="115" t="s">
        <v>541</v>
      </c>
      <c r="N300" s="116"/>
      <c r="O300" s="116"/>
      <c r="P300" s="117"/>
    </row>
    <row r="301" spans="1:16" ht="13.5" thickBot="1" x14ac:dyDescent="0.25">
      <c r="A301" s="138" t="s">
        <v>341</v>
      </c>
      <c r="B301" s="93"/>
    </row>
    <row r="302" spans="1:16" ht="46.5" customHeight="1" thickBot="1" x14ac:dyDescent="0.25">
      <c r="A302" s="134" t="s">
        <v>101</v>
      </c>
      <c r="B302" s="136"/>
      <c r="C302" s="139" t="s">
        <v>102</v>
      </c>
      <c r="D302" s="136"/>
      <c r="E302" s="82" t="s">
        <v>103</v>
      </c>
      <c r="F302" s="82" t="s">
        <v>104</v>
      </c>
      <c r="G302" s="134" t="s">
        <v>105</v>
      </c>
      <c r="H302" s="136"/>
      <c r="I302" s="134" t="s">
        <v>106</v>
      </c>
      <c r="J302" s="135"/>
      <c r="K302" s="135"/>
      <c r="L302" s="136"/>
      <c r="M302" s="134" t="s">
        <v>107</v>
      </c>
      <c r="N302" s="136"/>
      <c r="O302" s="134" t="s">
        <v>108</v>
      </c>
      <c r="P302" s="136"/>
    </row>
    <row r="303" spans="1:16" ht="46.5" customHeight="1" thickBot="1" x14ac:dyDescent="0.25">
      <c r="A303" s="137" t="s">
        <v>542</v>
      </c>
      <c r="B303" s="89"/>
      <c r="C303" s="140" t="s">
        <v>393</v>
      </c>
      <c r="D303" s="89"/>
      <c r="E303" s="81" t="s">
        <v>115</v>
      </c>
      <c r="F303" s="81" t="s">
        <v>198</v>
      </c>
      <c r="G303" s="87" t="s">
        <v>113</v>
      </c>
      <c r="H303" s="89"/>
      <c r="I303" s="133" t="s">
        <v>350</v>
      </c>
      <c r="J303" s="88"/>
      <c r="K303" s="88"/>
      <c r="L303" s="89"/>
      <c r="M303" s="133" t="s">
        <v>117</v>
      </c>
      <c r="N303" s="89"/>
      <c r="O303" s="133" t="s">
        <v>117</v>
      </c>
      <c r="P303" s="89"/>
    </row>
    <row r="304" spans="1:16" ht="87.75" customHeight="1" thickBot="1" x14ac:dyDescent="0.25">
      <c r="A304" s="126" t="s">
        <v>543</v>
      </c>
      <c r="B304" s="117"/>
      <c r="C304" s="140" t="s">
        <v>375</v>
      </c>
      <c r="D304" s="89"/>
      <c r="E304" s="84" t="s">
        <v>115</v>
      </c>
      <c r="F304" s="84" t="s">
        <v>198</v>
      </c>
      <c r="G304" s="87" t="s">
        <v>113</v>
      </c>
      <c r="H304" s="89"/>
      <c r="I304" s="141" t="s">
        <v>350</v>
      </c>
      <c r="J304" s="116"/>
      <c r="K304" s="116"/>
      <c r="L304" s="117"/>
      <c r="M304" s="133" t="s">
        <v>117</v>
      </c>
      <c r="N304" s="89"/>
      <c r="O304" s="133" t="s">
        <v>117</v>
      </c>
      <c r="P304" s="89"/>
    </row>
    <row r="305" spans="1:16" ht="191.25" customHeight="1" thickBot="1" x14ac:dyDescent="0.25">
      <c r="A305" s="126" t="s">
        <v>544</v>
      </c>
      <c r="B305" s="117"/>
      <c r="C305" s="140" t="s">
        <v>361</v>
      </c>
      <c r="D305" s="89"/>
      <c r="E305" s="84" t="s">
        <v>115</v>
      </c>
      <c r="F305" s="84" t="s">
        <v>116</v>
      </c>
      <c r="G305" s="145">
        <v>1</v>
      </c>
      <c r="H305" s="89"/>
      <c r="I305" s="115" t="s">
        <v>545</v>
      </c>
      <c r="J305" s="116"/>
      <c r="K305" s="116"/>
      <c r="L305" s="117"/>
      <c r="M305" s="133" t="s">
        <v>117</v>
      </c>
      <c r="N305" s="89"/>
      <c r="O305" s="133" t="s">
        <v>117</v>
      </c>
      <c r="P305" s="89"/>
    </row>
    <row r="306" spans="1:16" ht="150" customHeight="1" thickBot="1" x14ac:dyDescent="0.25">
      <c r="A306" s="126" t="s">
        <v>546</v>
      </c>
      <c r="B306" s="117"/>
      <c r="C306" s="140" t="s">
        <v>361</v>
      </c>
      <c r="D306" s="89"/>
      <c r="E306" s="84" t="s">
        <v>115</v>
      </c>
      <c r="F306" s="84" t="s">
        <v>116</v>
      </c>
      <c r="G306" s="128">
        <v>1</v>
      </c>
      <c r="H306" s="89"/>
      <c r="I306" s="115" t="s">
        <v>547</v>
      </c>
      <c r="J306" s="116"/>
      <c r="K306" s="116"/>
      <c r="L306" s="117"/>
      <c r="M306" s="133" t="s">
        <v>117</v>
      </c>
      <c r="N306" s="89"/>
      <c r="O306" s="133" t="s">
        <v>117</v>
      </c>
      <c r="P306" s="89"/>
    </row>
    <row r="307" spans="1:16" ht="56.25" customHeight="1" thickBot="1" x14ac:dyDescent="0.25">
      <c r="A307" s="126" t="s">
        <v>548</v>
      </c>
      <c r="B307" s="117"/>
      <c r="C307" s="140" t="s">
        <v>361</v>
      </c>
      <c r="D307" s="89"/>
      <c r="E307" s="84" t="s">
        <v>115</v>
      </c>
      <c r="F307" s="84" t="s">
        <v>198</v>
      </c>
      <c r="G307" s="87" t="s">
        <v>113</v>
      </c>
      <c r="H307" s="89"/>
      <c r="I307" s="115" t="s">
        <v>549</v>
      </c>
      <c r="J307" s="116"/>
      <c r="K307" s="116"/>
      <c r="L307" s="117"/>
      <c r="M307" s="133" t="s">
        <v>117</v>
      </c>
      <c r="N307" s="89"/>
      <c r="O307" s="133" t="s">
        <v>117</v>
      </c>
      <c r="P307" s="89"/>
    </row>
    <row r="308" spans="1:16" ht="25.5" customHeight="1" thickBot="1" x14ac:dyDescent="0.25">
      <c r="A308" s="126" t="s">
        <v>550</v>
      </c>
      <c r="B308" s="117"/>
      <c r="C308" s="140" t="s">
        <v>361</v>
      </c>
      <c r="D308" s="89"/>
      <c r="E308" s="84" t="s">
        <v>115</v>
      </c>
      <c r="F308" s="84" t="s">
        <v>116</v>
      </c>
      <c r="G308" s="128">
        <v>1</v>
      </c>
      <c r="H308" s="89"/>
      <c r="I308" s="115" t="s">
        <v>551</v>
      </c>
      <c r="J308" s="116"/>
      <c r="K308" s="116"/>
      <c r="L308" s="117"/>
      <c r="M308" s="133" t="s">
        <v>117</v>
      </c>
      <c r="N308" s="89"/>
      <c r="O308" s="133" t="s">
        <v>117</v>
      </c>
      <c r="P308" s="89"/>
    </row>
    <row r="309" spans="1:16" x14ac:dyDescent="0.2">
      <c r="A309" s="92" t="s">
        <v>341</v>
      </c>
      <c r="B309" s="93"/>
      <c r="C309" s="93"/>
      <c r="D309" s="93"/>
      <c r="E309" s="93"/>
      <c r="F309" s="93"/>
      <c r="G309" s="93"/>
      <c r="H309" s="93"/>
      <c r="I309" s="93"/>
      <c r="J309" s="93"/>
      <c r="K309" s="93"/>
      <c r="L309" s="93"/>
      <c r="M309" s="93"/>
      <c r="N309" s="93"/>
      <c r="O309" s="93"/>
      <c r="P309" s="93"/>
    </row>
    <row r="310" spans="1:16" x14ac:dyDescent="0.2">
      <c r="A310" s="129" t="s">
        <v>288</v>
      </c>
      <c r="B310" s="130"/>
      <c r="C310" s="130"/>
      <c r="D310" s="130"/>
      <c r="E310" s="130"/>
      <c r="F310" s="130"/>
      <c r="G310" s="130"/>
      <c r="H310" s="130"/>
      <c r="I310" s="130"/>
      <c r="J310" s="130"/>
      <c r="K310" s="130"/>
      <c r="L310" s="130"/>
      <c r="M310" s="130"/>
      <c r="N310" s="130"/>
      <c r="O310" s="130"/>
      <c r="P310" s="130"/>
    </row>
    <row r="311" spans="1:16" ht="13.5" thickBot="1" x14ac:dyDescent="0.25">
      <c r="A311" s="131" t="s">
        <v>179</v>
      </c>
      <c r="B311" s="132"/>
      <c r="C311" s="132"/>
      <c r="D311" s="132"/>
      <c r="E311" s="132"/>
      <c r="F311" s="132"/>
      <c r="G311" s="132"/>
      <c r="H311" s="132"/>
      <c r="I311" s="132"/>
      <c r="J311" s="132"/>
      <c r="K311" s="132"/>
      <c r="L311" s="132"/>
      <c r="M311" s="132"/>
      <c r="N311" s="132"/>
      <c r="O311" s="132"/>
      <c r="P311" s="132"/>
    </row>
    <row r="312" spans="1:16" ht="25.5" customHeight="1" thickBot="1" x14ac:dyDescent="0.25">
      <c r="A312" s="100" t="s">
        <v>83</v>
      </c>
      <c r="B312" s="101"/>
      <c r="C312" s="101"/>
      <c r="D312" s="101"/>
      <c r="E312" s="102"/>
      <c r="F312" s="100" t="s">
        <v>98</v>
      </c>
      <c r="G312" s="101"/>
      <c r="H312" s="102"/>
      <c r="I312" s="103" t="s">
        <v>337</v>
      </c>
      <c r="J312" s="102"/>
      <c r="K312" s="103" t="s">
        <v>338</v>
      </c>
      <c r="L312" s="102"/>
      <c r="M312" s="100" t="s">
        <v>85</v>
      </c>
      <c r="N312" s="101"/>
      <c r="O312" s="101"/>
      <c r="P312" s="102"/>
    </row>
    <row r="313" spans="1:16" ht="13.5" thickBot="1" x14ac:dyDescent="0.25">
      <c r="A313" s="87" t="s">
        <v>289</v>
      </c>
      <c r="B313" s="88"/>
      <c r="C313" s="88"/>
      <c r="D313" s="88"/>
      <c r="E313" s="89"/>
      <c r="F313" s="87" t="s">
        <v>94</v>
      </c>
      <c r="G313" s="88"/>
      <c r="H313" s="89"/>
      <c r="I313" s="90" t="s">
        <v>11</v>
      </c>
      <c r="J313" s="89"/>
      <c r="K313" s="90" t="s">
        <v>123</v>
      </c>
      <c r="L313" s="89"/>
      <c r="M313" s="91" t="s">
        <v>92</v>
      </c>
      <c r="N313" s="88"/>
      <c r="O313" s="88"/>
      <c r="P313" s="89"/>
    </row>
    <row r="314" spans="1:16" ht="13.5" thickBot="1" x14ac:dyDescent="0.25">
      <c r="A314" s="138" t="s">
        <v>341</v>
      </c>
      <c r="B314" s="93"/>
    </row>
    <row r="315" spans="1:16" ht="46.5" customHeight="1" thickBot="1" x14ac:dyDescent="0.25">
      <c r="A315" s="134" t="s">
        <v>101</v>
      </c>
      <c r="B315" s="136"/>
      <c r="C315" s="139" t="s">
        <v>102</v>
      </c>
      <c r="D315" s="136"/>
      <c r="E315" s="82" t="s">
        <v>103</v>
      </c>
      <c r="F315" s="82" t="s">
        <v>104</v>
      </c>
      <c r="G315" s="134" t="s">
        <v>105</v>
      </c>
      <c r="H315" s="136"/>
      <c r="I315" s="134" t="s">
        <v>106</v>
      </c>
      <c r="J315" s="135"/>
      <c r="K315" s="135"/>
      <c r="L315" s="136"/>
      <c r="M315" s="134" t="s">
        <v>107</v>
      </c>
      <c r="N315" s="136"/>
      <c r="O315" s="134" t="s">
        <v>108</v>
      </c>
      <c r="P315" s="136"/>
    </row>
    <row r="316" spans="1:16" ht="87.75" customHeight="1" thickBot="1" x14ac:dyDescent="0.25">
      <c r="A316" s="126" t="s">
        <v>291</v>
      </c>
      <c r="B316" s="117"/>
      <c r="C316" s="127" t="s">
        <v>143</v>
      </c>
      <c r="D316" s="89"/>
      <c r="E316" s="84" t="s">
        <v>111</v>
      </c>
      <c r="F316" s="84" t="s">
        <v>112</v>
      </c>
      <c r="G316" s="87" t="s">
        <v>113</v>
      </c>
      <c r="H316" s="89"/>
      <c r="I316" s="115" t="s">
        <v>552</v>
      </c>
      <c r="J316" s="116"/>
      <c r="K316" s="116"/>
      <c r="L316" s="117"/>
      <c r="M316" s="133" t="s">
        <v>117</v>
      </c>
      <c r="N316" s="89"/>
      <c r="O316" s="133" t="s">
        <v>117</v>
      </c>
      <c r="P316" s="89"/>
    </row>
    <row r="317" spans="1:16" ht="77.25" customHeight="1" thickBot="1" x14ac:dyDescent="0.25">
      <c r="A317" s="126" t="s">
        <v>292</v>
      </c>
      <c r="B317" s="117"/>
      <c r="C317" s="127" t="s">
        <v>131</v>
      </c>
      <c r="D317" s="89"/>
      <c r="E317" s="84" t="s">
        <v>111</v>
      </c>
      <c r="F317" s="84" t="s">
        <v>116</v>
      </c>
      <c r="G317" s="128">
        <v>1</v>
      </c>
      <c r="H317" s="89"/>
      <c r="I317" s="141" t="s">
        <v>350</v>
      </c>
      <c r="J317" s="116"/>
      <c r="K317" s="116"/>
      <c r="L317" s="117"/>
      <c r="M317" s="133" t="s">
        <v>117</v>
      </c>
      <c r="N317" s="89"/>
      <c r="O317" s="133" t="s">
        <v>117</v>
      </c>
      <c r="P317" s="89"/>
    </row>
  </sheetData>
  <mergeCells count="1238">
    <mergeCell ref="A315:B315"/>
    <mergeCell ref="C315:D315"/>
    <mergeCell ref="G315:H315"/>
    <mergeCell ref="I315:L315"/>
    <mergeCell ref="M315:N315"/>
    <mergeCell ref="O315:P315"/>
    <mergeCell ref="A313:E313"/>
    <mergeCell ref="F313:H313"/>
    <mergeCell ref="I313:J313"/>
    <mergeCell ref="K313:L313"/>
    <mergeCell ref="M313:P313"/>
    <mergeCell ref="A314:B314"/>
    <mergeCell ref="A317:B317"/>
    <mergeCell ref="C317:D317"/>
    <mergeCell ref="G317:H317"/>
    <mergeCell ref="I317:L317"/>
    <mergeCell ref="M317:N317"/>
    <mergeCell ref="O317:P317"/>
    <mergeCell ref="A316:B316"/>
    <mergeCell ref="C316:D316"/>
    <mergeCell ref="G316:H316"/>
    <mergeCell ref="I316:L316"/>
    <mergeCell ref="M316:N316"/>
    <mergeCell ref="O316:P316"/>
    <mergeCell ref="A309:P309"/>
    <mergeCell ref="A310:P310"/>
    <mergeCell ref="A311:P311"/>
    <mergeCell ref="A312:E312"/>
    <mergeCell ref="F312:H312"/>
    <mergeCell ref="I312:J312"/>
    <mergeCell ref="K312:L312"/>
    <mergeCell ref="M312:P312"/>
    <mergeCell ref="A308:B308"/>
    <mergeCell ref="C308:D308"/>
    <mergeCell ref="G308:H308"/>
    <mergeCell ref="I308:L308"/>
    <mergeCell ref="M308:N308"/>
    <mergeCell ref="O308:P308"/>
    <mergeCell ref="A307:B307"/>
    <mergeCell ref="C307:D307"/>
    <mergeCell ref="G307:H307"/>
    <mergeCell ref="I307:L307"/>
    <mergeCell ref="M307:N307"/>
    <mergeCell ref="O307:P307"/>
    <mergeCell ref="A306:B306"/>
    <mergeCell ref="C306:D306"/>
    <mergeCell ref="G306:H306"/>
    <mergeCell ref="I306:L306"/>
    <mergeCell ref="M306:N306"/>
    <mergeCell ref="O306:P306"/>
    <mergeCell ref="A305:B305"/>
    <mergeCell ref="C305:D305"/>
    <mergeCell ref="G305:H305"/>
    <mergeCell ref="I305:L305"/>
    <mergeCell ref="M305:N305"/>
    <mergeCell ref="O305:P305"/>
    <mergeCell ref="A304:B304"/>
    <mergeCell ref="C304:D304"/>
    <mergeCell ref="G304:H304"/>
    <mergeCell ref="I304:L304"/>
    <mergeCell ref="M304:N304"/>
    <mergeCell ref="O304:P304"/>
    <mergeCell ref="O302:P302"/>
    <mergeCell ref="A303:B303"/>
    <mergeCell ref="C303:D303"/>
    <mergeCell ref="G303:H303"/>
    <mergeCell ref="I303:L303"/>
    <mergeCell ref="M303:N303"/>
    <mergeCell ref="O303:P303"/>
    <mergeCell ref="A301:B301"/>
    <mergeCell ref="A302:B302"/>
    <mergeCell ref="C302:D302"/>
    <mergeCell ref="G302:H302"/>
    <mergeCell ref="I302:L302"/>
    <mergeCell ref="M302:N302"/>
    <mergeCell ref="A299:E299"/>
    <mergeCell ref="F299:H299"/>
    <mergeCell ref="I299:J299"/>
    <mergeCell ref="K299:L299"/>
    <mergeCell ref="M299:P299"/>
    <mergeCell ref="A300:E300"/>
    <mergeCell ref="F300:H300"/>
    <mergeCell ref="I300:J300"/>
    <mergeCell ref="K300:L300"/>
    <mergeCell ref="M300:P300"/>
    <mergeCell ref="A295:P295"/>
    <mergeCell ref="A296:P296"/>
    <mergeCell ref="A297:P297"/>
    <mergeCell ref="A298:E298"/>
    <mergeCell ref="F298:H298"/>
    <mergeCell ref="I298:J298"/>
    <mergeCell ref="K298:L298"/>
    <mergeCell ref="M298:P298"/>
    <mergeCell ref="A294:B294"/>
    <mergeCell ref="C294:D294"/>
    <mergeCell ref="G294:H294"/>
    <mergeCell ref="I294:L294"/>
    <mergeCell ref="M294:N294"/>
    <mergeCell ref="O294:P294"/>
    <mergeCell ref="A293:B293"/>
    <mergeCell ref="C293:D293"/>
    <mergeCell ref="G293:H293"/>
    <mergeCell ref="I293:L293"/>
    <mergeCell ref="M293:N293"/>
    <mergeCell ref="O293:P293"/>
    <mergeCell ref="A292:B292"/>
    <mergeCell ref="C292:D292"/>
    <mergeCell ref="G292:H292"/>
    <mergeCell ref="I292:L292"/>
    <mergeCell ref="M292:N292"/>
    <mergeCell ref="O292:P292"/>
    <mergeCell ref="A290:E290"/>
    <mergeCell ref="F290:H290"/>
    <mergeCell ref="I290:J290"/>
    <mergeCell ref="K290:L290"/>
    <mergeCell ref="M290:P290"/>
    <mergeCell ref="A291:B291"/>
    <mergeCell ref="A286:P286"/>
    <mergeCell ref="A287:P287"/>
    <mergeCell ref="A288:P288"/>
    <mergeCell ref="A289:E289"/>
    <mergeCell ref="F289:H289"/>
    <mergeCell ref="I289:J289"/>
    <mergeCell ref="K289:L289"/>
    <mergeCell ref="M289:P289"/>
    <mergeCell ref="A285:B285"/>
    <mergeCell ref="C285:D285"/>
    <mergeCell ref="G285:H285"/>
    <mergeCell ref="I285:L285"/>
    <mergeCell ref="M285:N285"/>
    <mergeCell ref="O285:P285"/>
    <mergeCell ref="A284:B284"/>
    <mergeCell ref="C284:D284"/>
    <mergeCell ref="G284:H284"/>
    <mergeCell ref="I284:L284"/>
    <mergeCell ref="M284:N284"/>
    <mergeCell ref="O284:P284"/>
    <mergeCell ref="A283:B283"/>
    <mergeCell ref="C283:D283"/>
    <mergeCell ref="G283:H283"/>
    <mergeCell ref="I283:L283"/>
    <mergeCell ref="M283:N283"/>
    <mergeCell ref="O283:P283"/>
    <mergeCell ref="A282:B282"/>
    <mergeCell ref="C282:D282"/>
    <mergeCell ref="G282:H282"/>
    <mergeCell ref="I282:L282"/>
    <mergeCell ref="M282:N282"/>
    <mergeCell ref="O282:P282"/>
    <mergeCell ref="A280:E280"/>
    <mergeCell ref="F280:H280"/>
    <mergeCell ref="I280:J280"/>
    <mergeCell ref="K280:L280"/>
    <mergeCell ref="M280:P280"/>
    <mergeCell ref="A281:B281"/>
    <mergeCell ref="A276:P276"/>
    <mergeCell ref="A277:P277"/>
    <mergeCell ref="A278:P278"/>
    <mergeCell ref="A279:E279"/>
    <mergeCell ref="F279:H279"/>
    <mergeCell ref="I279:J279"/>
    <mergeCell ref="K279:L279"/>
    <mergeCell ref="M279:P279"/>
    <mergeCell ref="A274:E274"/>
    <mergeCell ref="F274:H274"/>
    <mergeCell ref="I274:J274"/>
    <mergeCell ref="K274:L274"/>
    <mergeCell ref="M274:P274"/>
    <mergeCell ref="A275:E275"/>
    <mergeCell ref="F275:H275"/>
    <mergeCell ref="I275:J275"/>
    <mergeCell ref="K275:L275"/>
    <mergeCell ref="M275:P275"/>
    <mergeCell ref="A268:B268"/>
    <mergeCell ref="C268:D268"/>
    <mergeCell ref="G268:H268"/>
    <mergeCell ref="I268:L268"/>
    <mergeCell ref="M268:N268"/>
    <mergeCell ref="O268:P268"/>
    <mergeCell ref="A267:B267"/>
    <mergeCell ref="C267:D267"/>
    <mergeCell ref="G267:H267"/>
    <mergeCell ref="I267:L267"/>
    <mergeCell ref="M267:N267"/>
    <mergeCell ref="O267:P267"/>
    <mergeCell ref="A265:E265"/>
    <mergeCell ref="F265:H265"/>
    <mergeCell ref="I265:J265"/>
    <mergeCell ref="K265:L265"/>
    <mergeCell ref="M265:P265"/>
    <mergeCell ref="A266:B266"/>
    <mergeCell ref="A270:P270"/>
    <mergeCell ref="A271:P271"/>
    <mergeCell ref="A272:P272"/>
    <mergeCell ref="A273:E273"/>
    <mergeCell ref="F273:H273"/>
    <mergeCell ref="I273:J273"/>
    <mergeCell ref="K273:L273"/>
    <mergeCell ref="M273:P273"/>
    <mergeCell ref="A269:B269"/>
    <mergeCell ref="C269:D269"/>
    <mergeCell ref="G269:H269"/>
    <mergeCell ref="I269:L269"/>
    <mergeCell ref="M269:N269"/>
    <mergeCell ref="O269:P269"/>
    <mergeCell ref="A261:P261"/>
    <mergeCell ref="A262:P262"/>
    <mergeCell ref="A263:P263"/>
    <mergeCell ref="A264:E264"/>
    <mergeCell ref="F264:H264"/>
    <mergeCell ref="I264:J264"/>
    <mergeCell ref="K264:L264"/>
    <mergeCell ref="M264:P264"/>
    <mergeCell ref="A260:B260"/>
    <mergeCell ref="C260:D260"/>
    <mergeCell ref="G260:H260"/>
    <mergeCell ref="I260:L260"/>
    <mergeCell ref="M260:N260"/>
    <mergeCell ref="O260:P260"/>
    <mergeCell ref="A259:B259"/>
    <mergeCell ref="C259:D259"/>
    <mergeCell ref="G259:H259"/>
    <mergeCell ref="I259:L259"/>
    <mergeCell ref="M259:N259"/>
    <mergeCell ref="O259:P259"/>
    <mergeCell ref="A258:B258"/>
    <mergeCell ref="C258:D258"/>
    <mergeCell ref="G258:H258"/>
    <mergeCell ref="I258:L258"/>
    <mergeCell ref="M258:N258"/>
    <mergeCell ref="O258:P258"/>
    <mergeCell ref="A257:B257"/>
    <mergeCell ref="C257:D257"/>
    <mergeCell ref="G257:H257"/>
    <mergeCell ref="I257:L257"/>
    <mergeCell ref="M257:N257"/>
    <mergeCell ref="O257:P257"/>
    <mergeCell ref="A255:E255"/>
    <mergeCell ref="F255:H255"/>
    <mergeCell ref="I255:J255"/>
    <mergeCell ref="K255:L255"/>
    <mergeCell ref="M255:P255"/>
    <mergeCell ref="A256:B256"/>
    <mergeCell ref="A253:E253"/>
    <mergeCell ref="F253:H253"/>
    <mergeCell ref="I253:J253"/>
    <mergeCell ref="K253:L253"/>
    <mergeCell ref="M253:P253"/>
    <mergeCell ref="A254:E254"/>
    <mergeCell ref="F254:H254"/>
    <mergeCell ref="I254:J254"/>
    <mergeCell ref="K254:L254"/>
    <mergeCell ref="M254:P254"/>
    <mergeCell ref="A251:E251"/>
    <mergeCell ref="F251:H251"/>
    <mergeCell ref="I251:J251"/>
    <mergeCell ref="K251:L251"/>
    <mergeCell ref="M251:P251"/>
    <mergeCell ref="A252:E252"/>
    <mergeCell ref="F252:H252"/>
    <mergeCell ref="I252:J252"/>
    <mergeCell ref="K252:L252"/>
    <mergeCell ref="M252:P252"/>
    <mergeCell ref="A249:E249"/>
    <mergeCell ref="F249:H249"/>
    <mergeCell ref="I249:J249"/>
    <mergeCell ref="K249:L249"/>
    <mergeCell ref="M249:P249"/>
    <mergeCell ref="A250:E250"/>
    <mergeCell ref="F250:H250"/>
    <mergeCell ref="I250:J250"/>
    <mergeCell ref="K250:L250"/>
    <mergeCell ref="M250:P250"/>
    <mergeCell ref="A245:P245"/>
    <mergeCell ref="A246:P246"/>
    <mergeCell ref="A247:P247"/>
    <mergeCell ref="A248:E248"/>
    <mergeCell ref="F248:H248"/>
    <mergeCell ref="I248:J248"/>
    <mergeCell ref="K248:L248"/>
    <mergeCell ref="M248:P248"/>
    <mergeCell ref="A244:B244"/>
    <mergeCell ref="C244:D244"/>
    <mergeCell ref="G244:H244"/>
    <mergeCell ref="I244:L244"/>
    <mergeCell ref="M244:N244"/>
    <mergeCell ref="O244:P244"/>
    <mergeCell ref="A243:B243"/>
    <mergeCell ref="C243:D243"/>
    <mergeCell ref="G243:H243"/>
    <mergeCell ref="I243:L243"/>
    <mergeCell ref="M243:N243"/>
    <mergeCell ref="O243:P243"/>
    <mergeCell ref="A242:B242"/>
    <mergeCell ref="C242:D242"/>
    <mergeCell ref="G242:H242"/>
    <mergeCell ref="I242:L242"/>
    <mergeCell ref="M242:N242"/>
    <mergeCell ref="O242:P242"/>
    <mergeCell ref="O240:P240"/>
    <mergeCell ref="A241:B241"/>
    <mergeCell ref="C241:D241"/>
    <mergeCell ref="G241:H241"/>
    <mergeCell ref="I241:L241"/>
    <mergeCell ref="M241:N241"/>
    <mergeCell ref="O241:P241"/>
    <mergeCell ref="A239:B239"/>
    <mergeCell ref="A240:B240"/>
    <mergeCell ref="C240:D240"/>
    <mergeCell ref="G240:H240"/>
    <mergeCell ref="I240:L240"/>
    <mergeCell ref="M240:N240"/>
    <mergeCell ref="A237:E237"/>
    <mergeCell ref="F237:H237"/>
    <mergeCell ref="I237:J237"/>
    <mergeCell ref="K237:L237"/>
    <mergeCell ref="M237:P237"/>
    <mergeCell ref="A238:E238"/>
    <mergeCell ref="F238:H238"/>
    <mergeCell ref="I238:J238"/>
    <mergeCell ref="K238:L238"/>
    <mergeCell ref="M238:P238"/>
    <mergeCell ref="A235:E235"/>
    <mergeCell ref="F235:H235"/>
    <mergeCell ref="I235:J235"/>
    <mergeCell ref="K235:L235"/>
    <mergeCell ref="M235:P235"/>
    <mergeCell ref="A236:E236"/>
    <mergeCell ref="F236:H236"/>
    <mergeCell ref="I236:J236"/>
    <mergeCell ref="K236:L236"/>
    <mergeCell ref="M236:P236"/>
    <mergeCell ref="A233:E233"/>
    <mergeCell ref="F233:H233"/>
    <mergeCell ref="I233:J233"/>
    <mergeCell ref="K233:L233"/>
    <mergeCell ref="M233:P233"/>
    <mergeCell ref="A234:E234"/>
    <mergeCell ref="F234:H234"/>
    <mergeCell ref="I234:J234"/>
    <mergeCell ref="K234:L234"/>
    <mergeCell ref="M234:P234"/>
    <mergeCell ref="A229:P229"/>
    <mergeCell ref="A230:P230"/>
    <mergeCell ref="A231:P231"/>
    <mergeCell ref="A232:E232"/>
    <mergeCell ref="F232:H232"/>
    <mergeCell ref="I232:J232"/>
    <mergeCell ref="K232:L232"/>
    <mergeCell ref="M232:P232"/>
    <mergeCell ref="A228:B228"/>
    <mergeCell ref="C228:D228"/>
    <mergeCell ref="G228:H228"/>
    <mergeCell ref="I228:L228"/>
    <mergeCell ref="M228:N228"/>
    <mergeCell ref="O228:P228"/>
    <mergeCell ref="A227:B227"/>
    <mergeCell ref="C227:D227"/>
    <mergeCell ref="G227:H227"/>
    <mergeCell ref="I227:L227"/>
    <mergeCell ref="M227:N227"/>
    <mergeCell ref="O227:P227"/>
    <mergeCell ref="A226:B226"/>
    <mergeCell ref="C226:D226"/>
    <mergeCell ref="G226:H226"/>
    <mergeCell ref="I226:L226"/>
    <mergeCell ref="M226:N226"/>
    <mergeCell ref="O226:P226"/>
    <mergeCell ref="A225:B225"/>
    <mergeCell ref="C225:D225"/>
    <mergeCell ref="G225:H225"/>
    <mergeCell ref="I225:L225"/>
    <mergeCell ref="M225:N225"/>
    <mergeCell ref="O225:P225"/>
    <mergeCell ref="A224:B224"/>
    <mergeCell ref="C224:D224"/>
    <mergeCell ref="G224:H224"/>
    <mergeCell ref="I224:L224"/>
    <mergeCell ref="M224:N224"/>
    <mergeCell ref="O224:P224"/>
    <mergeCell ref="A222:E222"/>
    <mergeCell ref="F222:H222"/>
    <mergeCell ref="I222:J222"/>
    <mergeCell ref="K222:L222"/>
    <mergeCell ref="M222:P222"/>
    <mergeCell ref="A223:B223"/>
    <mergeCell ref="A218:P218"/>
    <mergeCell ref="A219:P219"/>
    <mergeCell ref="A220:P220"/>
    <mergeCell ref="A221:E221"/>
    <mergeCell ref="F221:H221"/>
    <mergeCell ref="I221:J221"/>
    <mergeCell ref="K221:L221"/>
    <mergeCell ref="M221:P221"/>
    <mergeCell ref="A217:B217"/>
    <mergeCell ref="C217:D217"/>
    <mergeCell ref="G217:H217"/>
    <mergeCell ref="I217:L217"/>
    <mergeCell ref="M217:N217"/>
    <mergeCell ref="O217:P217"/>
    <mergeCell ref="A216:B216"/>
    <mergeCell ref="C216:D216"/>
    <mergeCell ref="G216:H216"/>
    <mergeCell ref="I216:L216"/>
    <mergeCell ref="M216:N216"/>
    <mergeCell ref="O216:P216"/>
    <mergeCell ref="A215:B215"/>
    <mergeCell ref="C215:D215"/>
    <mergeCell ref="G215:H215"/>
    <mergeCell ref="I215:L215"/>
    <mergeCell ref="M215:N215"/>
    <mergeCell ref="O215:P215"/>
    <mergeCell ref="O213:P213"/>
    <mergeCell ref="A214:B214"/>
    <mergeCell ref="C214:D214"/>
    <mergeCell ref="G214:H214"/>
    <mergeCell ref="I214:L214"/>
    <mergeCell ref="M214:N214"/>
    <mergeCell ref="O214:P214"/>
    <mergeCell ref="A212:B212"/>
    <mergeCell ref="A213:B213"/>
    <mergeCell ref="C213:D213"/>
    <mergeCell ref="G213:H213"/>
    <mergeCell ref="I213:L213"/>
    <mergeCell ref="M213:N213"/>
    <mergeCell ref="A210:E210"/>
    <mergeCell ref="F210:H210"/>
    <mergeCell ref="I210:J210"/>
    <mergeCell ref="K210:L210"/>
    <mergeCell ref="M210:P210"/>
    <mergeCell ref="A211:E211"/>
    <mergeCell ref="F211:H211"/>
    <mergeCell ref="I211:J211"/>
    <mergeCell ref="K211:L211"/>
    <mergeCell ref="M211:P211"/>
    <mergeCell ref="A208:E208"/>
    <mergeCell ref="F208:H208"/>
    <mergeCell ref="I208:J208"/>
    <mergeCell ref="K208:L208"/>
    <mergeCell ref="M208:P208"/>
    <mergeCell ref="A209:E209"/>
    <mergeCell ref="F209:H209"/>
    <mergeCell ref="I209:J209"/>
    <mergeCell ref="K209:L209"/>
    <mergeCell ref="M209:P209"/>
    <mergeCell ref="A206:E206"/>
    <mergeCell ref="F206:H206"/>
    <mergeCell ref="I206:J206"/>
    <mergeCell ref="K206:L206"/>
    <mergeCell ref="M206:P206"/>
    <mergeCell ref="A207:E207"/>
    <mergeCell ref="F207:H207"/>
    <mergeCell ref="I207:J207"/>
    <mergeCell ref="K207:L207"/>
    <mergeCell ref="M207:P207"/>
    <mergeCell ref="A202:P202"/>
    <mergeCell ref="A203:P203"/>
    <mergeCell ref="A204:P204"/>
    <mergeCell ref="A205:E205"/>
    <mergeCell ref="F205:H205"/>
    <mergeCell ref="I205:J205"/>
    <mergeCell ref="K205:L205"/>
    <mergeCell ref="M205:P205"/>
    <mergeCell ref="A187:P187"/>
    <mergeCell ref="A188:P188"/>
    <mergeCell ref="A189:P189"/>
    <mergeCell ref="A190:E190"/>
    <mergeCell ref="F190:H190"/>
    <mergeCell ref="I190:J190"/>
    <mergeCell ref="K190:L190"/>
    <mergeCell ref="M190:P190"/>
    <mergeCell ref="A191:E191"/>
    <mergeCell ref="A200:E200"/>
    <mergeCell ref="F200:H200"/>
    <mergeCell ref="I200:J200"/>
    <mergeCell ref="K200:L200"/>
    <mergeCell ref="M200:P200"/>
    <mergeCell ref="A201:E201"/>
    <mergeCell ref="F201:H201"/>
    <mergeCell ref="I201:J201"/>
    <mergeCell ref="K201:L201"/>
    <mergeCell ref="M201:P201"/>
    <mergeCell ref="A196:P196"/>
    <mergeCell ref="A197:P197"/>
    <mergeCell ref="A198:P198"/>
    <mergeCell ref="A199:E199"/>
    <mergeCell ref="F199:H199"/>
    <mergeCell ref="I199:J199"/>
    <mergeCell ref="K199:L199"/>
    <mergeCell ref="M199:P199"/>
    <mergeCell ref="A193:B193"/>
    <mergeCell ref="A194:B194"/>
    <mergeCell ref="C194:D194"/>
    <mergeCell ref="G194:H194"/>
    <mergeCell ref="I194:L194"/>
    <mergeCell ref="M194:N194"/>
    <mergeCell ref="M180:N180"/>
    <mergeCell ref="O180:P180"/>
    <mergeCell ref="A181:P181"/>
    <mergeCell ref="A182:P182"/>
    <mergeCell ref="A183:P183"/>
    <mergeCell ref="A184:E184"/>
    <mergeCell ref="F184:H184"/>
    <mergeCell ref="I184:J184"/>
    <mergeCell ref="K184:L184"/>
    <mergeCell ref="M184:P184"/>
    <mergeCell ref="A195:B195"/>
    <mergeCell ref="C195:D195"/>
    <mergeCell ref="G195:H195"/>
    <mergeCell ref="I195:L195"/>
    <mergeCell ref="M195:N195"/>
    <mergeCell ref="O195:P195"/>
    <mergeCell ref="F191:H191"/>
    <mergeCell ref="I191:J191"/>
    <mergeCell ref="K191:L191"/>
    <mergeCell ref="M191:P191"/>
    <mergeCell ref="A192:E192"/>
    <mergeCell ref="F192:H192"/>
    <mergeCell ref="I192:J192"/>
    <mergeCell ref="K192:L192"/>
    <mergeCell ref="M192:P192"/>
    <mergeCell ref="O194:P194"/>
    <mergeCell ref="A186:B186"/>
    <mergeCell ref="A180:B180"/>
    <mergeCell ref="C180:D180"/>
    <mergeCell ref="G180:H180"/>
    <mergeCell ref="I180:L180"/>
    <mergeCell ref="A185:E185"/>
    <mergeCell ref="A175:E175"/>
    <mergeCell ref="F175:H175"/>
    <mergeCell ref="I175:J175"/>
    <mergeCell ref="K175:L175"/>
    <mergeCell ref="M175:P175"/>
    <mergeCell ref="A176:B176"/>
    <mergeCell ref="A173:E173"/>
    <mergeCell ref="F173:H173"/>
    <mergeCell ref="I173:J173"/>
    <mergeCell ref="K173:L173"/>
    <mergeCell ref="M173:P173"/>
    <mergeCell ref="A174:E174"/>
    <mergeCell ref="F174:H174"/>
    <mergeCell ref="I174:J174"/>
    <mergeCell ref="K174:L174"/>
    <mergeCell ref="M174:P174"/>
    <mergeCell ref="O179:P179"/>
    <mergeCell ref="A178:B178"/>
    <mergeCell ref="C178:D178"/>
    <mergeCell ref="G178:H178"/>
    <mergeCell ref="I178:L178"/>
    <mergeCell ref="M178:N178"/>
    <mergeCell ref="F185:H185"/>
    <mergeCell ref="I185:J185"/>
    <mergeCell ref="K185:L185"/>
    <mergeCell ref="M185:P185"/>
    <mergeCell ref="O178:P178"/>
    <mergeCell ref="A172:E172"/>
    <mergeCell ref="F172:H172"/>
    <mergeCell ref="I172:J172"/>
    <mergeCell ref="K172:L172"/>
    <mergeCell ref="M172:P172"/>
    <mergeCell ref="A179:B179"/>
    <mergeCell ref="C179:D179"/>
    <mergeCell ref="G179:H179"/>
    <mergeCell ref="I179:L179"/>
    <mergeCell ref="M179:N179"/>
    <mergeCell ref="A170:P170"/>
    <mergeCell ref="A171:E171"/>
    <mergeCell ref="F171:H171"/>
    <mergeCell ref="I171:J171"/>
    <mergeCell ref="K171:L171"/>
    <mergeCell ref="M171:P171"/>
    <mergeCell ref="M177:N177"/>
    <mergeCell ref="O177:P177"/>
    <mergeCell ref="A177:B177"/>
    <mergeCell ref="C177:D177"/>
    <mergeCell ref="G177:H177"/>
    <mergeCell ref="I177:L177"/>
    <mergeCell ref="A167:B167"/>
    <mergeCell ref="C167:D167"/>
    <mergeCell ref="G167:H167"/>
    <mergeCell ref="I167:L167"/>
    <mergeCell ref="M167:N167"/>
    <mergeCell ref="O167:P167"/>
    <mergeCell ref="A168:P168"/>
    <mergeCell ref="A169:P169"/>
    <mergeCell ref="A166:B166"/>
    <mergeCell ref="C166:D166"/>
    <mergeCell ref="G166:H166"/>
    <mergeCell ref="I166:L166"/>
    <mergeCell ref="M166:N166"/>
    <mergeCell ref="O166:P166"/>
    <mergeCell ref="A165:B165"/>
    <mergeCell ref="C165:D165"/>
    <mergeCell ref="G165:H165"/>
    <mergeCell ref="I165:L165"/>
    <mergeCell ref="M165:N165"/>
    <mergeCell ref="O165:P165"/>
    <mergeCell ref="A164:B164"/>
    <mergeCell ref="C164:D164"/>
    <mergeCell ref="G164:H164"/>
    <mergeCell ref="I164:L164"/>
    <mergeCell ref="M164:N164"/>
    <mergeCell ref="O164:P164"/>
    <mergeCell ref="A162:E162"/>
    <mergeCell ref="F162:H162"/>
    <mergeCell ref="I162:J162"/>
    <mergeCell ref="K162:L162"/>
    <mergeCell ref="M162:P162"/>
    <mergeCell ref="A163:B163"/>
    <mergeCell ref="A160:E160"/>
    <mergeCell ref="F160:H160"/>
    <mergeCell ref="I160:J160"/>
    <mergeCell ref="K160:L160"/>
    <mergeCell ref="M160:P160"/>
    <mergeCell ref="A161:E161"/>
    <mergeCell ref="F161:H161"/>
    <mergeCell ref="I161:J161"/>
    <mergeCell ref="K161:L161"/>
    <mergeCell ref="M161:P161"/>
    <mergeCell ref="A159:E159"/>
    <mergeCell ref="F159:H159"/>
    <mergeCell ref="I159:J159"/>
    <mergeCell ref="K159:L159"/>
    <mergeCell ref="M159:P159"/>
    <mergeCell ref="A152:B152"/>
    <mergeCell ref="A153:B153"/>
    <mergeCell ref="C153:D153"/>
    <mergeCell ref="G153:H153"/>
    <mergeCell ref="I153:L153"/>
    <mergeCell ref="M153:N153"/>
    <mergeCell ref="A150:E150"/>
    <mergeCell ref="F150:H150"/>
    <mergeCell ref="I150:J150"/>
    <mergeCell ref="K150:L150"/>
    <mergeCell ref="M150:P150"/>
    <mergeCell ref="A151:E151"/>
    <mergeCell ref="F151:H151"/>
    <mergeCell ref="I151:J151"/>
    <mergeCell ref="K151:L151"/>
    <mergeCell ref="M151:P151"/>
    <mergeCell ref="A155:P155"/>
    <mergeCell ref="A156:P156"/>
    <mergeCell ref="A157:P157"/>
    <mergeCell ref="A158:E158"/>
    <mergeCell ref="F158:H158"/>
    <mergeCell ref="I158:J158"/>
    <mergeCell ref="K158:L158"/>
    <mergeCell ref="M158:P158"/>
    <mergeCell ref="A154:B154"/>
    <mergeCell ref="C154:D154"/>
    <mergeCell ref="G154:H154"/>
    <mergeCell ref="I154:L154"/>
    <mergeCell ref="M154:N154"/>
    <mergeCell ref="O154:P154"/>
    <mergeCell ref="A146:P146"/>
    <mergeCell ref="A147:P147"/>
    <mergeCell ref="A148:P148"/>
    <mergeCell ref="A149:E149"/>
    <mergeCell ref="F149:H149"/>
    <mergeCell ref="I149:J149"/>
    <mergeCell ref="K149:L149"/>
    <mergeCell ref="M149:P149"/>
    <mergeCell ref="A145:B145"/>
    <mergeCell ref="C145:D145"/>
    <mergeCell ref="G145:H145"/>
    <mergeCell ref="I145:L145"/>
    <mergeCell ref="M145:N145"/>
    <mergeCell ref="O145:P145"/>
    <mergeCell ref="O153:P153"/>
    <mergeCell ref="A144:B144"/>
    <mergeCell ref="C144:D144"/>
    <mergeCell ref="G144:H144"/>
    <mergeCell ref="I144:L144"/>
    <mergeCell ref="M144:N144"/>
    <mergeCell ref="O144:P144"/>
    <mergeCell ref="A142:E142"/>
    <mergeCell ref="F142:H142"/>
    <mergeCell ref="I142:J142"/>
    <mergeCell ref="K142:L142"/>
    <mergeCell ref="M142:P142"/>
    <mergeCell ref="A143:B143"/>
    <mergeCell ref="A138:P138"/>
    <mergeCell ref="A139:P139"/>
    <mergeCell ref="A140:P140"/>
    <mergeCell ref="A141:E141"/>
    <mergeCell ref="F141:H141"/>
    <mergeCell ref="I141:J141"/>
    <mergeCell ref="K141:L141"/>
    <mergeCell ref="M141:P141"/>
    <mergeCell ref="A136:E136"/>
    <mergeCell ref="F136:H136"/>
    <mergeCell ref="I136:J136"/>
    <mergeCell ref="K136:L136"/>
    <mergeCell ref="M136:P136"/>
    <mergeCell ref="A137:E137"/>
    <mergeCell ref="F137:H137"/>
    <mergeCell ref="I137:J137"/>
    <mergeCell ref="K137:L137"/>
    <mergeCell ref="M137:P137"/>
    <mergeCell ref="A132:P132"/>
    <mergeCell ref="A133:P133"/>
    <mergeCell ref="A134:P134"/>
    <mergeCell ref="A135:E135"/>
    <mergeCell ref="F135:H135"/>
    <mergeCell ref="I135:J135"/>
    <mergeCell ref="K135:L135"/>
    <mergeCell ref="M135:P135"/>
    <mergeCell ref="A131:B131"/>
    <mergeCell ref="C131:D131"/>
    <mergeCell ref="G131:H131"/>
    <mergeCell ref="I131:L131"/>
    <mergeCell ref="M131:N131"/>
    <mergeCell ref="O131:P131"/>
    <mergeCell ref="A130:B130"/>
    <mergeCell ref="C130:D130"/>
    <mergeCell ref="G130:H130"/>
    <mergeCell ref="I130:L130"/>
    <mergeCell ref="M130:N130"/>
    <mergeCell ref="O130:P130"/>
    <mergeCell ref="A129:B129"/>
    <mergeCell ref="C129:D129"/>
    <mergeCell ref="G129:H129"/>
    <mergeCell ref="I129:L129"/>
    <mergeCell ref="M129:N129"/>
    <mergeCell ref="O129:P129"/>
    <mergeCell ref="A128:B128"/>
    <mergeCell ref="C128:D128"/>
    <mergeCell ref="G128:H128"/>
    <mergeCell ref="I128:L128"/>
    <mergeCell ref="M128:N128"/>
    <mergeCell ref="O128:P128"/>
    <mergeCell ref="A127:B127"/>
    <mergeCell ref="C127:D127"/>
    <mergeCell ref="G127:H127"/>
    <mergeCell ref="I127:L127"/>
    <mergeCell ref="M127:N127"/>
    <mergeCell ref="O127:P127"/>
    <mergeCell ref="A126:B126"/>
    <mergeCell ref="C126:D126"/>
    <mergeCell ref="G126:H126"/>
    <mergeCell ref="I126:L126"/>
    <mergeCell ref="M126:N126"/>
    <mergeCell ref="O126:P126"/>
    <mergeCell ref="A124:E124"/>
    <mergeCell ref="F124:H124"/>
    <mergeCell ref="I124:J124"/>
    <mergeCell ref="K124:L124"/>
    <mergeCell ref="M124:P124"/>
    <mergeCell ref="A125:B125"/>
    <mergeCell ref="A122:E122"/>
    <mergeCell ref="F122:H122"/>
    <mergeCell ref="I122:J122"/>
    <mergeCell ref="K122:L122"/>
    <mergeCell ref="M122:P122"/>
    <mergeCell ref="A123:E123"/>
    <mergeCell ref="F123:H123"/>
    <mergeCell ref="I123:J123"/>
    <mergeCell ref="K123:L123"/>
    <mergeCell ref="M123:P123"/>
    <mergeCell ref="A118:P118"/>
    <mergeCell ref="A119:P119"/>
    <mergeCell ref="A120:P120"/>
    <mergeCell ref="A121:E121"/>
    <mergeCell ref="F121:H121"/>
    <mergeCell ref="I121:J121"/>
    <mergeCell ref="K121:L121"/>
    <mergeCell ref="M121:P121"/>
    <mergeCell ref="A117:B117"/>
    <mergeCell ref="C117:D117"/>
    <mergeCell ref="G117:H117"/>
    <mergeCell ref="I117:L117"/>
    <mergeCell ref="M117:N117"/>
    <mergeCell ref="O117:P117"/>
    <mergeCell ref="A116:B116"/>
    <mergeCell ref="C116:D116"/>
    <mergeCell ref="G116:H116"/>
    <mergeCell ref="I116:L116"/>
    <mergeCell ref="M116:N116"/>
    <mergeCell ref="O116:P116"/>
    <mergeCell ref="A115:B115"/>
    <mergeCell ref="C115:D115"/>
    <mergeCell ref="G115:H115"/>
    <mergeCell ref="I115:L115"/>
    <mergeCell ref="M115:N115"/>
    <mergeCell ref="O115:P115"/>
    <mergeCell ref="A114:B114"/>
    <mergeCell ref="C114:D114"/>
    <mergeCell ref="G114:H114"/>
    <mergeCell ref="I114:L114"/>
    <mergeCell ref="M114:N114"/>
    <mergeCell ref="O114:P114"/>
    <mergeCell ref="A113:B113"/>
    <mergeCell ref="C113:D113"/>
    <mergeCell ref="G113:H113"/>
    <mergeCell ref="I113:L113"/>
    <mergeCell ref="M113:N113"/>
    <mergeCell ref="O113:P113"/>
    <mergeCell ref="A112:B112"/>
    <mergeCell ref="C112:D112"/>
    <mergeCell ref="G112:H112"/>
    <mergeCell ref="I112:L112"/>
    <mergeCell ref="M112:N112"/>
    <mergeCell ref="O112:P112"/>
    <mergeCell ref="A111:B111"/>
    <mergeCell ref="C111:D111"/>
    <mergeCell ref="G111:H111"/>
    <mergeCell ref="I111:L111"/>
    <mergeCell ref="M111:N111"/>
    <mergeCell ref="O111:P111"/>
    <mergeCell ref="O109:P109"/>
    <mergeCell ref="A110:B110"/>
    <mergeCell ref="C110:D110"/>
    <mergeCell ref="G110:H110"/>
    <mergeCell ref="I110:L110"/>
    <mergeCell ref="M110:N110"/>
    <mergeCell ref="O110:P110"/>
    <mergeCell ref="A108:B108"/>
    <mergeCell ref="A109:B109"/>
    <mergeCell ref="C109:D109"/>
    <mergeCell ref="G109:H109"/>
    <mergeCell ref="I109:L109"/>
    <mergeCell ref="M109:N109"/>
    <mergeCell ref="A106:E106"/>
    <mergeCell ref="F106:H106"/>
    <mergeCell ref="I106:J106"/>
    <mergeCell ref="K106:L106"/>
    <mergeCell ref="M106:P106"/>
    <mergeCell ref="A107:E107"/>
    <mergeCell ref="F107:H107"/>
    <mergeCell ref="I107:J107"/>
    <mergeCell ref="K107:L107"/>
    <mergeCell ref="M107:P107"/>
    <mergeCell ref="A104:E104"/>
    <mergeCell ref="F104:H104"/>
    <mergeCell ref="I104:J104"/>
    <mergeCell ref="K104:L104"/>
    <mergeCell ref="M104:P104"/>
    <mergeCell ref="A105:E105"/>
    <mergeCell ref="F105:H105"/>
    <mergeCell ref="I105:J105"/>
    <mergeCell ref="K105:L105"/>
    <mergeCell ref="M105:P105"/>
    <mergeCell ref="A100:P100"/>
    <mergeCell ref="A101:P101"/>
    <mergeCell ref="A102:P102"/>
    <mergeCell ref="A103:E103"/>
    <mergeCell ref="F103:H103"/>
    <mergeCell ref="I103:J103"/>
    <mergeCell ref="K103:L103"/>
    <mergeCell ref="M103:P103"/>
    <mergeCell ref="A99:B99"/>
    <mergeCell ref="C99:D99"/>
    <mergeCell ref="G99:H99"/>
    <mergeCell ref="I99:L99"/>
    <mergeCell ref="M99:N99"/>
    <mergeCell ref="O99:P99"/>
    <mergeCell ref="A98:B98"/>
    <mergeCell ref="C98:D98"/>
    <mergeCell ref="G98:H98"/>
    <mergeCell ref="I98:L98"/>
    <mergeCell ref="M98:N98"/>
    <mergeCell ref="O98:P98"/>
    <mergeCell ref="A97:B97"/>
    <mergeCell ref="C97:D97"/>
    <mergeCell ref="G97:H97"/>
    <mergeCell ref="I97:L97"/>
    <mergeCell ref="M97:N97"/>
    <mergeCell ref="O97:P97"/>
    <mergeCell ref="O95:P95"/>
    <mergeCell ref="A96:B96"/>
    <mergeCell ref="C96:D96"/>
    <mergeCell ref="G96:H96"/>
    <mergeCell ref="I96:L96"/>
    <mergeCell ref="M96:N96"/>
    <mergeCell ref="O96:P96"/>
    <mergeCell ref="A91:E91"/>
    <mergeCell ref="F91:H91"/>
    <mergeCell ref="I91:J91"/>
    <mergeCell ref="K91:L91"/>
    <mergeCell ref="M91:P91"/>
    <mergeCell ref="A95:B95"/>
    <mergeCell ref="C95:D95"/>
    <mergeCell ref="G95:H95"/>
    <mergeCell ref="I95:L95"/>
    <mergeCell ref="M95:N95"/>
    <mergeCell ref="A87:P87"/>
    <mergeCell ref="A88:P88"/>
    <mergeCell ref="A89:P89"/>
    <mergeCell ref="A90:E90"/>
    <mergeCell ref="F90:H90"/>
    <mergeCell ref="I90:J90"/>
    <mergeCell ref="K90:L90"/>
    <mergeCell ref="M90:P90"/>
    <mergeCell ref="A86:B86"/>
    <mergeCell ref="C86:D86"/>
    <mergeCell ref="G86:H86"/>
    <mergeCell ref="I86:L86"/>
    <mergeCell ref="M86:N86"/>
    <mergeCell ref="O86:P86"/>
    <mergeCell ref="O93:P93"/>
    <mergeCell ref="A94:B94"/>
    <mergeCell ref="C94:D94"/>
    <mergeCell ref="G94:H94"/>
    <mergeCell ref="I94:L94"/>
    <mergeCell ref="M94:N94"/>
    <mergeCell ref="O94:P94"/>
    <mergeCell ref="A92:B92"/>
    <mergeCell ref="A93:B93"/>
    <mergeCell ref="C93:D93"/>
    <mergeCell ref="G93:H93"/>
    <mergeCell ref="I93:L93"/>
    <mergeCell ref="M93:N93"/>
    <mergeCell ref="A85:B85"/>
    <mergeCell ref="C85:D85"/>
    <mergeCell ref="G85:H85"/>
    <mergeCell ref="I85:L85"/>
    <mergeCell ref="M85:N85"/>
    <mergeCell ref="O85:P85"/>
    <mergeCell ref="A84:B84"/>
    <mergeCell ref="C84:D84"/>
    <mergeCell ref="G84:H84"/>
    <mergeCell ref="I84:L84"/>
    <mergeCell ref="M84:N84"/>
    <mergeCell ref="O84:P84"/>
    <mergeCell ref="A83:B83"/>
    <mergeCell ref="C83:D83"/>
    <mergeCell ref="G83:H83"/>
    <mergeCell ref="I83:L83"/>
    <mergeCell ref="M83:N83"/>
    <mergeCell ref="O83:P83"/>
    <mergeCell ref="A82:B82"/>
    <mergeCell ref="C82:D82"/>
    <mergeCell ref="G82:H82"/>
    <mergeCell ref="I82:L82"/>
    <mergeCell ref="M82:N82"/>
    <mergeCell ref="O82:P82"/>
    <mergeCell ref="A81:B81"/>
    <mergeCell ref="C81:D81"/>
    <mergeCell ref="G81:H81"/>
    <mergeCell ref="I81:L81"/>
    <mergeCell ref="M81:N81"/>
    <mergeCell ref="O81:P81"/>
    <mergeCell ref="O78:P78"/>
    <mergeCell ref="A80:B80"/>
    <mergeCell ref="C80:D80"/>
    <mergeCell ref="G80:H80"/>
    <mergeCell ref="I80:L80"/>
    <mergeCell ref="M80:N80"/>
    <mergeCell ref="O80:P80"/>
    <mergeCell ref="A77:B77"/>
    <mergeCell ref="A78:B78"/>
    <mergeCell ref="C78:D78"/>
    <mergeCell ref="G78:H78"/>
    <mergeCell ref="I78:L78"/>
    <mergeCell ref="M78:N78"/>
    <mergeCell ref="A75:E75"/>
    <mergeCell ref="F75:H75"/>
    <mergeCell ref="I75:J75"/>
    <mergeCell ref="K75:L75"/>
    <mergeCell ref="M75:P75"/>
    <mergeCell ref="A76:E76"/>
    <mergeCell ref="F76:H76"/>
    <mergeCell ref="I76:J76"/>
    <mergeCell ref="K76:L76"/>
    <mergeCell ref="M76:P76"/>
    <mergeCell ref="A79:B79"/>
    <mergeCell ref="C79:D79"/>
    <mergeCell ref="G79:H79"/>
    <mergeCell ref="I79:L79"/>
    <mergeCell ref="M79:N79"/>
    <mergeCell ref="O79:P79"/>
    <mergeCell ref="A71:P71"/>
    <mergeCell ref="A72:P72"/>
    <mergeCell ref="A73:P73"/>
    <mergeCell ref="A74:E74"/>
    <mergeCell ref="F74:H74"/>
    <mergeCell ref="I74:J74"/>
    <mergeCell ref="K74:L74"/>
    <mergeCell ref="M74:P74"/>
    <mergeCell ref="A70:B70"/>
    <mergeCell ref="C70:D70"/>
    <mergeCell ref="G70:H70"/>
    <mergeCell ref="I70:L70"/>
    <mergeCell ref="M70:N70"/>
    <mergeCell ref="O70:P70"/>
    <mergeCell ref="A69:B69"/>
    <mergeCell ref="C69:D69"/>
    <mergeCell ref="G69:H69"/>
    <mergeCell ref="I69:L69"/>
    <mergeCell ref="M69:N69"/>
    <mergeCell ref="O69:P69"/>
    <mergeCell ref="A67:E67"/>
    <mergeCell ref="F67:H67"/>
    <mergeCell ref="I67:J67"/>
    <mergeCell ref="K67:L67"/>
    <mergeCell ref="M67:P67"/>
    <mergeCell ref="A68:B68"/>
    <mergeCell ref="A63:P63"/>
    <mergeCell ref="A64:P64"/>
    <mergeCell ref="A65:P65"/>
    <mergeCell ref="A66:E66"/>
    <mergeCell ref="F66:H66"/>
    <mergeCell ref="I66:J66"/>
    <mergeCell ref="K66:L66"/>
    <mergeCell ref="M66:P66"/>
    <mergeCell ref="A62:B62"/>
    <mergeCell ref="C62:D62"/>
    <mergeCell ref="G62:H62"/>
    <mergeCell ref="I62:L62"/>
    <mergeCell ref="M62:N62"/>
    <mergeCell ref="O62:P62"/>
    <mergeCell ref="A61:B61"/>
    <mergeCell ref="C61:D61"/>
    <mergeCell ref="G61:H61"/>
    <mergeCell ref="I61:L61"/>
    <mergeCell ref="M61:N61"/>
    <mergeCell ref="O61:P61"/>
    <mergeCell ref="A60:B60"/>
    <mergeCell ref="C60:D60"/>
    <mergeCell ref="G60:H60"/>
    <mergeCell ref="I60:L60"/>
    <mergeCell ref="M60:N60"/>
    <mergeCell ref="O60:P60"/>
    <mergeCell ref="A59:B59"/>
    <mergeCell ref="C59:D59"/>
    <mergeCell ref="G59:H59"/>
    <mergeCell ref="I59:L59"/>
    <mergeCell ref="M59:N59"/>
    <mergeCell ref="O59:P59"/>
    <mergeCell ref="A58:B58"/>
    <mergeCell ref="C58:D58"/>
    <mergeCell ref="G58:H58"/>
    <mergeCell ref="I58:L58"/>
    <mergeCell ref="M58:N58"/>
    <mergeCell ref="O58:P58"/>
    <mergeCell ref="A56:E56"/>
    <mergeCell ref="F56:H56"/>
    <mergeCell ref="I56:J56"/>
    <mergeCell ref="K56:L56"/>
    <mergeCell ref="M56:P56"/>
    <mergeCell ref="A57:B57"/>
    <mergeCell ref="A52:P52"/>
    <mergeCell ref="A53:P53"/>
    <mergeCell ref="A54:P54"/>
    <mergeCell ref="A55:E55"/>
    <mergeCell ref="F55:H55"/>
    <mergeCell ref="I55:J55"/>
    <mergeCell ref="K55:L55"/>
    <mergeCell ref="M55:P55"/>
    <mergeCell ref="A51:B51"/>
    <mergeCell ref="C51:D51"/>
    <mergeCell ref="G51:H51"/>
    <mergeCell ref="I51:L51"/>
    <mergeCell ref="M51:N51"/>
    <mergeCell ref="O51:P51"/>
    <mergeCell ref="A50:B50"/>
    <mergeCell ref="C50:D50"/>
    <mergeCell ref="G50:H50"/>
    <mergeCell ref="I50:L50"/>
    <mergeCell ref="M50:N50"/>
    <mergeCell ref="O50:P50"/>
    <mergeCell ref="O48:P48"/>
    <mergeCell ref="A49:B49"/>
    <mergeCell ref="C49:D49"/>
    <mergeCell ref="G49:H49"/>
    <mergeCell ref="I49:L49"/>
    <mergeCell ref="M49:N49"/>
    <mergeCell ref="O49:P49"/>
    <mergeCell ref="A47:B47"/>
    <mergeCell ref="A48:B48"/>
    <mergeCell ref="C48:D48"/>
    <mergeCell ref="G48:H48"/>
    <mergeCell ref="I48:L48"/>
    <mergeCell ref="M48:N48"/>
    <mergeCell ref="A45:E45"/>
    <mergeCell ref="F45:H45"/>
    <mergeCell ref="I45:J45"/>
    <mergeCell ref="K45:L45"/>
    <mergeCell ref="M45:P45"/>
    <mergeCell ref="A46:E46"/>
    <mergeCell ref="F46:H46"/>
    <mergeCell ref="I46:J46"/>
    <mergeCell ref="K46:L46"/>
    <mergeCell ref="M46:P46"/>
    <mergeCell ref="A41:P41"/>
    <mergeCell ref="A42:P42"/>
    <mergeCell ref="A43:P43"/>
    <mergeCell ref="A44:E44"/>
    <mergeCell ref="F44:H44"/>
    <mergeCell ref="I44:J44"/>
    <mergeCell ref="K44:L44"/>
    <mergeCell ref="M44:P44"/>
    <mergeCell ref="A40:B40"/>
    <mergeCell ref="C40:D40"/>
    <mergeCell ref="G40:H40"/>
    <mergeCell ref="I40:L40"/>
    <mergeCell ref="M40:N40"/>
    <mergeCell ref="O40:P40"/>
    <mergeCell ref="A39:B39"/>
    <mergeCell ref="C39:D39"/>
    <mergeCell ref="G39:H39"/>
    <mergeCell ref="I39:L39"/>
    <mergeCell ref="M39:N39"/>
    <mergeCell ref="O39:P39"/>
    <mergeCell ref="A38:B38"/>
    <mergeCell ref="C38:D38"/>
    <mergeCell ref="G38:H38"/>
    <mergeCell ref="I38:L38"/>
    <mergeCell ref="M38:N38"/>
    <mergeCell ref="O38:P38"/>
    <mergeCell ref="O36:P36"/>
    <mergeCell ref="A37:B37"/>
    <mergeCell ref="C37:D37"/>
    <mergeCell ref="G37:H37"/>
    <mergeCell ref="I37:L37"/>
    <mergeCell ref="M37:N37"/>
    <mergeCell ref="O37:P37"/>
    <mergeCell ref="A35:B35"/>
    <mergeCell ref="A36:B36"/>
    <mergeCell ref="C36:D36"/>
    <mergeCell ref="G36:H36"/>
    <mergeCell ref="I36:L36"/>
    <mergeCell ref="M36:N36"/>
    <mergeCell ref="A33:E33"/>
    <mergeCell ref="F33:H33"/>
    <mergeCell ref="I33:J33"/>
    <mergeCell ref="K33:L33"/>
    <mergeCell ref="M33:P33"/>
    <mergeCell ref="A34:E34"/>
    <mergeCell ref="F34:H34"/>
    <mergeCell ref="I34:J34"/>
    <mergeCell ref="K34:L34"/>
    <mergeCell ref="M34:P34"/>
    <mergeCell ref="A29:P29"/>
    <mergeCell ref="A30:P30"/>
    <mergeCell ref="A31:P31"/>
    <mergeCell ref="A32:E32"/>
    <mergeCell ref="F32:H32"/>
    <mergeCell ref="I32:J32"/>
    <mergeCell ref="K32:L32"/>
    <mergeCell ref="M32:P32"/>
    <mergeCell ref="A28:B28"/>
    <mergeCell ref="C28:D28"/>
    <mergeCell ref="G28:H28"/>
    <mergeCell ref="I28:L28"/>
    <mergeCell ref="M28:N28"/>
    <mergeCell ref="O28:P28"/>
    <mergeCell ref="A27:B27"/>
    <mergeCell ref="C27:D27"/>
    <mergeCell ref="G27:H27"/>
    <mergeCell ref="I27:L27"/>
    <mergeCell ref="M27:N27"/>
    <mergeCell ref="O27:P27"/>
    <mergeCell ref="A26:B26"/>
    <mergeCell ref="C26:D26"/>
    <mergeCell ref="G26:H26"/>
    <mergeCell ref="I26:L26"/>
    <mergeCell ref="M26:N26"/>
    <mergeCell ref="O26:P26"/>
    <mergeCell ref="I23:L23"/>
    <mergeCell ref="M23:N23"/>
    <mergeCell ref="O23:P23"/>
    <mergeCell ref="A24:B24"/>
    <mergeCell ref="C24:D24"/>
    <mergeCell ref="G24:H24"/>
    <mergeCell ref="I24:L24"/>
    <mergeCell ref="M24:N24"/>
    <mergeCell ref="O24:P24"/>
    <mergeCell ref="O25:P25"/>
    <mergeCell ref="A21:E21"/>
    <mergeCell ref="F21:H21"/>
    <mergeCell ref="I21:J21"/>
    <mergeCell ref="K21:L21"/>
    <mergeCell ref="M21:P21"/>
    <mergeCell ref="A22:E22"/>
    <mergeCell ref="A23:B23"/>
    <mergeCell ref="C23:D23"/>
    <mergeCell ref="G23:H23"/>
    <mergeCell ref="A20:E20"/>
    <mergeCell ref="F20:H20"/>
    <mergeCell ref="I20:J20"/>
    <mergeCell ref="K20:L20"/>
    <mergeCell ref="M20:P20"/>
    <mergeCell ref="A25:B25"/>
    <mergeCell ref="C25:D25"/>
    <mergeCell ref="G25:H25"/>
    <mergeCell ref="I25:L25"/>
    <mergeCell ref="M25:N25"/>
    <mergeCell ref="A17:P17"/>
    <mergeCell ref="A18:P18"/>
    <mergeCell ref="A19:E19"/>
    <mergeCell ref="F19:H19"/>
    <mergeCell ref="I19:J19"/>
    <mergeCell ref="K19:L19"/>
    <mergeCell ref="M19:P19"/>
    <mergeCell ref="A15:E15"/>
    <mergeCell ref="F15:H15"/>
    <mergeCell ref="I15:J15"/>
    <mergeCell ref="K15:L15"/>
    <mergeCell ref="M15:P15"/>
    <mergeCell ref="A16:P16"/>
    <mergeCell ref="A13:E13"/>
    <mergeCell ref="F13:H13"/>
    <mergeCell ref="I13:J13"/>
    <mergeCell ref="K13:L13"/>
    <mergeCell ref="M13:P13"/>
    <mergeCell ref="A14:E14"/>
    <mergeCell ref="F14:H14"/>
    <mergeCell ref="I14:J14"/>
    <mergeCell ref="K14:L14"/>
    <mergeCell ref="M14:P14"/>
    <mergeCell ref="A10:P10"/>
    <mergeCell ref="A11:P11"/>
    <mergeCell ref="A12:E12"/>
    <mergeCell ref="F12:H12"/>
    <mergeCell ref="I12:J12"/>
    <mergeCell ref="K12:L12"/>
    <mergeCell ref="M12:P12"/>
    <mergeCell ref="A8:E8"/>
    <mergeCell ref="F8:H8"/>
    <mergeCell ref="I8:J8"/>
    <mergeCell ref="K8:L8"/>
    <mergeCell ref="M8:P8"/>
    <mergeCell ref="A9:P9"/>
    <mergeCell ref="A4:P4"/>
    <mergeCell ref="A5:P5"/>
    <mergeCell ref="A6:P6"/>
    <mergeCell ref="A7:E7"/>
    <mergeCell ref="F7:H7"/>
    <mergeCell ref="I7:J7"/>
    <mergeCell ref="K7:L7"/>
    <mergeCell ref="M7:P7"/>
    <mergeCell ref="A1:H1"/>
    <mergeCell ref="I1:P1"/>
    <mergeCell ref="A2:H2"/>
    <mergeCell ref="I2:P2"/>
    <mergeCell ref="A3:H3"/>
    <mergeCell ref="I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Наратив</vt:lpstr>
      <vt:lpstr>Сажетак - Укупно</vt:lpstr>
      <vt:lpstr>По институцијама</vt:lpstr>
      <vt:lpstr>ПЦ.1</vt:lpstr>
      <vt:lpstr>ПЦ.2</vt:lpstr>
      <vt:lpstr>ПЦ.3</vt:lpstr>
      <vt:lpstr>ПЦ.4</vt:lpstr>
      <vt:lpstr>Листа индикатора</vt:lpstr>
      <vt:lpstr>Све активности</vt:lpstr>
      <vt:lpstr>Наратив!_ftn1</vt:lpstr>
      <vt:lpstr>Наратив!_ftnref1</vt:lpstr>
      <vt:lpstr>Наратив!_ftnref2</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dc:creator>
  <cp:lastModifiedBy>Marija Petrović</cp:lastModifiedBy>
  <dcterms:created xsi:type="dcterms:W3CDTF">2021-02-03T16:47:49Z</dcterms:created>
  <dcterms:modified xsi:type="dcterms:W3CDTF">2024-12-13T07:24:18Z</dcterms:modified>
</cp:coreProperties>
</file>