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arija.petrovic\Desktop\"/>
    </mc:Choice>
  </mc:AlternateContent>
  <bookViews>
    <workbookView xWindow="0" yWindow="0" windowWidth="21570" windowHeight="9345" firstSheet="4" activeTab="12"/>
  </bookViews>
  <sheets>
    <sheet name="Сажетак СРЈУ - Укупно" sheetId="11" r:id="rId1"/>
    <sheet name="Сажетак АП СРЈУ - укупно" sheetId="35" r:id="rId2"/>
    <sheet name="По институцијама" sheetId="10" r:id="rId3"/>
    <sheet name="ПЦ.1" sheetId="25" r:id="rId4"/>
    <sheet name="ПЦ.2" sheetId="4" r:id="rId5"/>
    <sheet name="ПЦ.3" sheetId="5" r:id="rId6"/>
    <sheet name="ПЦ.4" sheetId="6" r:id="rId7"/>
    <sheet name="ПЦ.5" sheetId="15" r:id="rId8"/>
    <sheet name="ПЦ.6" sheetId="14" r:id="rId9"/>
    <sheet name="ПЦ.7" sheetId="26" r:id="rId10"/>
    <sheet name="ПЦ.8" sheetId="27" r:id="rId11"/>
    <sheet name="ПЦ.9" sheetId="18" r:id="rId12"/>
    <sheet name="Листа индикатора" sheetId="20" r:id="rId13"/>
    <sheet name="Све активности" sheetId="24" r:id="rId14"/>
  </sheets>
  <calcPr calcId="162913"/>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25" l="1"/>
  <c r="B18" i="35" l="1"/>
  <c r="C18" i="35" s="1"/>
  <c r="B17" i="35"/>
  <c r="B16" i="35"/>
  <c r="C16" i="35" s="1"/>
  <c r="B15" i="35"/>
  <c r="B12" i="35"/>
  <c r="B11" i="35"/>
  <c r="B10" i="35"/>
  <c r="B9" i="35"/>
  <c r="B6" i="35"/>
  <c r="B5" i="35"/>
  <c r="B4" i="35"/>
  <c r="B3" i="35"/>
  <c r="B3" i="11"/>
  <c r="B6" i="11"/>
  <c r="E22" i="35"/>
  <c r="C22" i="35"/>
  <c r="C17" i="35"/>
  <c r="C10" i="35" l="1"/>
  <c r="C11" i="35"/>
  <c r="C12" i="35"/>
  <c r="C5" i="35"/>
  <c r="C4" i="35"/>
  <c r="C6" i="35"/>
  <c r="B15" i="11" l="1"/>
  <c r="B18" i="11"/>
  <c r="B17" i="11"/>
  <c r="B16" i="11"/>
  <c r="B4" i="11"/>
  <c r="B5" i="11"/>
  <c r="B12" i="11"/>
  <c r="B11" i="11"/>
  <c r="B10" i="11"/>
  <c r="B9" i="11"/>
  <c r="C3" i="27"/>
  <c r="C4" i="27"/>
  <c r="C5" i="27"/>
  <c r="C9" i="27"/>
  <c r="C10" i="27"/>
  <c r="C11" i="27"/>
  <c r="C15" i="27"/>
  <c r="C16" i="27"/>
  <c r="C17" i="27"/>
  <c r="C37" i="27"/>
  <c r="E37" i="27"/>
  <c r="C3" i="26"/>
  <c r="C4" i="26"/>
  <c r="C5" i="26"/>
  <c r="C9" i="26"/>
  <c r="C10" i="26"/>
  <c r="C11" i="26"/>
  <c r="C15" i="26"/>
  <c r="C16" i="26"/>
  <c r="C17" i="26"/>
  <c r="C3" i="25" l="1"/>
  <c r="C4" i="25"/>
  <c r="C5" i="25"/>
  <c r="C17" i="25"/>
  <c r="C16" i="25"/>
  <c r="C15" i="25"/>
  <c r="C11" i="25"/>
  <c r="C10" i="25" l="1"/>
  <c r="C9" i="25"/>
  <c r="C32" i="6"/>
  <c r="C31" i="15" l="1"/>
  <c r="E20" i="15" l="1"/>
  <c r="F6" i="10" l="1"/>
  <c r="F10" i="10" l="1"/>
  <c r="F9" i="10"/>
  <c r="F5" i="10"/>
  <c r="E35" i="18" l="1"/>
  <c r="C35" i="18"/>
  <c r="E36" i="14"/>
  <c r="E31" i="15"/>
  <c r="E32" i="6"/>
  <c r="E27" i="4"/>
  <c r="C27" i="4"/>
  <c r="F7" i="10"/>
  <c r="F4" i="10"/>
  <c r="C17" i="18"/>
  <c r="C16" i="18"/>
  <c r="C15" i="18"/>
  <c r="C17" i="14"/>
  <c r="C16" i="14"/>
  <c r="C15" i="14"/>
  <c r="C17" i="15"/>
  <c r="C16" i="15"/>
  <c r="C15" i="15"/>
  <c r="C17" i="6"/>
  <c r="C16" i="6"/>
  <c r="C15" i="6"/>
  <c r="C17" i="5"/>
  <c r="C16" i="5"/>
  <c r="C15" i="5"/>
  <c r="C17" i="4"/>
  <c r="C16" i="4"/>
  <c r="C15" i="4"/>
  <c r="B8" i="18"/>
  <c r="C10" i="18" s="1"/>
  <c r="C10" i="14"/>
  <c r="B8" i="15"/>
  <c r="C11" i="15" s="1"/>
  <c r="B8" i="5"/>
  <c r="C11" i="5" s="1"/>
  <c r="C11" i="6"/>
  <c r="C5" i="18"/>
  <c r="C4" i="18"/>
  <c r="C3" i="18"/>
  <c r="C5" i="15"/>
  <c r="C4" i="15"/>
  <c r="C3" i="15"/>
  <c r="C5" i="14"/>
  <c r="C4" i="14"/>
  <c r="C3" i="14"/>
  <c r="E27" i="5"/>
  <c r="C27" i="5"/>
  <c r="E22" i="11"/>
  <c r="C22" i="11"/>
  <c r="B8" i="4"/>
  <c r="C10" i="4" s="1"/>
  <c r="C5" i="6"/>
  <c r="C4" i="6"/>
  <c r="C3" i="6"/>
  <c r="C5" i="5"/>
  <c r="C4" i="5"/>
  <c r="C3" i="5"/>
  <c r="C5" i="4"/>
  <c r="C4" i="4"/>
  <c r="C3" i="4"/>
  <c r="C18" i="11" l="1"/>
  <c r="C16" i="11"/>
  <c r="C17" i="11"/>
  <c r="C11" i="18"/>
  <c r="C9" i="18"/>
  <c r="C9" i="15"/>
  <c r="C10" i="15"/>
  <c r="C11" i="14"/>
  <c r="C9" i="14"/>
  <c r="C9" i="6"/>
  <c r="C10" i="6"/>
  <c r="C9" i="5"/>
  <c r="C10" i="5"/>
  <c r="C9" i="4"/>
  <c r="C11" i="4"/>
  <c r="C12" i="11" l="1"/>
  <c r="C10" i="11"/>
  <c r="C11" i="11"/>
  <c r="C4" i="11"/>
  <c r="C5" i="11"/>
  <c r="C6" i="11"/>
  <c r="F8" i="10"/>
  <c r="F11" i="10"/>
  <c r="F12" i="10"/>
  <c r="E13" i="10"/>
  <c r="F3" i="10" l="1"/>
</calcChain>
</file>

<file path=xl/sharedStrings.xml><?xml version="1.0" encoding="utf-8"?>
<sst xmlns="http://schemas.openxmlformats.org/spreadsheetml/2006/main" count="3722" uniqueCount="950">
  <si>
    <t>60</t>
  </si>
  <si>
    <t>100</t>
  </si>
  <si>
    <t>2</t>
  </si>
  <si>
    <t>0</t>
  </si>
  <si>
    <t>70</t>
  </si>
  <si>
    <t>Broj</t>
  </si>
  <si>
    <t>Procenat</t>
  </si>
  <si>
    <t>/</t>
  </si>
  <si>
    <t xml:space="preserve">  </t>
  </si>
  <si>
    <t>5</t>
  </si>
  <si>
    <t>-</t>
  </si>
  <si>
    <t>3</t>
  </si>
  <si>
    <t>1</t>
  </si>
  <si>
    <t>11</t>
  </si>
  <si>
    <t>6</t>
  </si>
  <si>
    <t>2 - 2,2</t>
  </si>
  <si>
    <t>31</t>
  </si>
  <si>
    <t>Индикатор квалитета прописа (Regulatory quality) – ранг Светске банке (Број)</t>
  </si>
  <si>
    <t>Индикатор усклађености и квалитета планирања политика (Скала (1-5))</t>
  </si>
  <si>
    <t>60,1(2019)</t>
  </si>
  <si>
    <t>0 (2021)</t>
  </si>
  <si>
    <t>Удео усвојених закона који садрже потпуну анализу ефеката у укупном броју усвојених закона за које је било потребно спровести анализу ефеката у току једне календарске године (%)</t>
  </si>
  <si>
    <t>Удео донетих уредби које садрже потпуну анализу ефеката у укупном броју донетих уредби за које је било потребно спровести анализу ефеката у току једне календарске године (%)</t>
  </si>
  <si>
    <t>Удео усвојених ДЈП у току једне календарске године који садрже потпуну анализу ефеката у односу на укупан број усвојених ДЈП за које је потребно израдити анализу ефеката (%)</t>
  </si>
  <si>
    <t>Укупан број планских области са ревидираним и оптимизованим планским оквиром (успостављена јасна хијерархијска структура ДПЈ унутар планских области) (Број)</t>
  </si>
  <si>
    <t>Удео усвојених ДЈП током чије припреме је спроведен консултативни процес у складу са ЗПС у укупном броју усвојених ДЈП у календарској години (%)</t>
  </si>
  <si>
    <t>Удео усвојених закона током чије припреме је спроведен консултативни процес у складу са ЗПС у укупном броју усвојених закона у календарској години (%)</t>
  </si>
  <si>
    <t>Удео донетих уредби током чије припреме је спроведен консултативни процес у складу са ЗПС у укупном броју донетих уредби у календарској години (%)</t>
  </si>
  <si>
    <t>Меритократија и ефикасност запошљавања државних службеника (СИГМА принцип) (Број)</t>
  </si>
  <si>
    <t>Запошљавање засновано на исказаним кадровским потребама органа (%)</t>
  </si>
  <si>
    <t>Степен у коме оквир компетенција одговара потребама и кључним вредностима рада јавне управе (Број)</t>
  </si>
  <si>
    <t>Проценат попуњених радних места лица на положају у складу са оквиром компетенција  у односу на укупан број положаја (%)</t>
  </si>
  <si>
    <t>0 (2019)</t>
  </si>
  <si>
    <t>Степен у ком је развијен систем за управљање каријером државних службеника (Број)</t>
  </si>
  <si>
    <t>Дистрибуција исхода вредновања радне успешности одговара стандардима УЉР (%)</t>
  </si>
  <si>
    <t>Степен у коме је извршена стандардизација организације кадровских јединица у органима државне управе и квалитет обављања кадровских послова (Број)</t>
  </si>
  <si>
    <t>Степен у ком је обезбеђена правна заштита лица на положају/руководилаца (базиран на пет СИГМА подиндикатора) (Број)</t>
  </si>
  <si>
    <t>9 (2019)</t>
  </si>
  <si>
    <t>Степен у ком се систем стручног усавршавања у јавној управи нормативно и у пракси заснива на анализи потреба за унапређењем знања и вештина, односно способности запослених у јавној управи (Број)</t>
  </si>
  <si>
    <t>Степен имплементације система квалитета у елементима стручног усавршавања у јавној управи (Број)</t>
  </si>
  <si>
    <t>Испуњеност очекивања полазника обукама у којима су коришћени иновативни облици и методе стручног усавршавања (%)</t>
  </si>
  <si>
    <t>Квалитет нових прописа који уређују област стручног усавршавања (%)</t>
  </si>
  <si>
    <t>Број пословних процеса који се спроводе уз коришћење информационих технологија (Број)</t>
  </si>
  <si>
    <t>Степен у ком је развијен систем планирања и управљања процесом целоживотног стручног усавршавања (Број)</t>
  </si>
  <si>
    <t>Степен у којем је развијен оквир сарадње институција у чијем делокругу су послови стручног усавршавања запослених (Број)</t>
  </si>
  <si>
    <t>Степен успостављених јединствених стандарда у области стручних испита у систему државне управе (Број)</t>
  </si>
  <si>
    <t>Проценат државних органа и органа јединица локалне самоуправе који учествују у програму студентске стручне праксе (%)</t>
  </si>
  <si>
    <t>Просечна оцена СИГМА евалуације у области пружања услуга за сва четири стуба мерења (Оцена 0-5)</t>
  </si>
  <si>
    <t>Удео административног оптерећења грађана и привреде у БДП-у (%)</t>
  </si>
  <si>
    <t>3 (2019)</t>
  </si>
  <si>
    <t>3,11 (2018)</t>
  </si>
  <si>
    <t>Број поједностављених административних поступака за грађане и привреду (Број)</t>
  </si>
  <si>
    <t>Број успостављених јединствених управних места у ЈЛС (Број)</t>
  </si>
  <si>
    <t>Проценат службеника државне управе и локалне самоуправе запослених на пословима пружања услуга који су успешно окончали обуку у области унапређења квалитета пружања услугa (%)</t>
  </si>
  <si>
    <t>ЕУ бенчмарк електронске управе – постојање кључних предуслова (Индекс 0-100)</t>
  </si>
  <si>
    <t>Број ОДУ који су имплементирали CAF или неки други алат за управљање квалитетом услуга у току једне календарске године, а на основу одговарајућег правног оквира (Број)</t>
  </si>
  <si>
    <t>Годишња процена ЕК о напретку у области одговорности (0 - не, 1- да)</t>
  </si>
  <si>
    <t>СИГМА индикатор: Приступ информацијама од јавног значаја (Бод/30)</t>
  </si>
  <si>
    <t>21 (2017)</t>
  </si>
  <si>
    <t>Проценат органа државне управе  у којима су одређена овлашћена службена лица за вођење управног поступка и одлучивање у управним стварима (%)</t>
  </si>
  <si>
    <t>Проценат органа државне управе, независних државних органа и ЈЛС чији су руководиоци похађали обуке о примени принципа управљачке одговорности (%)</t>
  </si>
  <si>
    <t>Проценат приоритетних циљева из Акционог плана за спровођење Програма Владе који се односе на органе државне управе, а који су узети у обзир приликом припреме средњорочних планова обвезника средњорочног планирања (%)</t>
  </si>
  <si>
    <t>Проценат органа државне управе, независних државних органа и ЈЛС чији су руководиоци похађали обуке о примени јединствене методологије за управљање учинком (%)</t>
  </si>
  <si>
    <t>Проценат органа државне управе и независних државних органа који организују и спроводе обуку о етици и интегритету за своје руководиоце и запослене (%)</t>
  </si>
  <si>
    <t>Број органа јавне управе и других ималаца јавних овлашћења који деле/објављују отворене податке на Порталу отворених података. (Број)</t>
  </si>
  <si>
    <t>45 (2019)</t>
  </si>
  <si>
    <t>Проценат органа државне управе и јединица локалне самоуправе чији су запослени похађали обуке o стандардима отворених података и рада са Порталом отворених података (%)</t>
  </si>
  <si>
    <t>Проценат извршења предложених односно наложених мера у инспекцијском надзору над применом прописа о слободном приступу информацијама од јавног значаја (%)</t>
  </si>
  <si>
    <t>75 (2019)</t>
  </si>
  <si>
    <t>Проценат извршења аката Повереника за информације од јавног значаја и заштиту података о личности (%)</t>
  </si>
  <si>
    <t>65 (2019)</t>
  </si>
  <si>
    <t>Проценат извршења аката Заштитника грађана (%)</t>
  </si>
  <si>
    <t>81,43 (2019)</t>
  </si>
  <si>
    <t>Реални раст бруто домаћег производа (БДП) (%)</t>
  </si>
  <si>
    <t>Ниво дуга опште државе у БДП-у (%)</t>
  </si>
  <si>
    <t>Информације о учинку за пружање јавних услуга (ПЕФА: 4-А, 3.5-Б+, 3-Б, 2.5-Ц+, 2-Ц, 1.5-Д+, 1-Д, 1-Д*)</t>
  </si>
  <si>
    <t>Стварни приходи и расходи буџета опште државе на годишњем нивоу су у опсегу 5% од пројектованих у фискалној стратегији. (%)</t>
  </si>
  <si>
    <t>5 (2019)</t>
  </si>
  <si>
    <t>Просечно трајање отвореног поступка (Број)</t>
  </si>
  <si>
    <t>Годишњи трошкови сервисирања јавног дуга (плаћања камата – нето износ) као % БДП (%)</t>
  </si>
  <si>
    <t>Просечан број незаконитости и неправилности по контроли у односу на укупан број извршених контрола (Број)</t>
  </si>
  <si>
    <t>Проценат прихваћених и спроведених препорука које субјектима индиректног управљања средствима ЕУ даје ревизорско тело (%)</t>
  </si>
  <si>
    <t>Идентификован напредак који се односи на ИФКЈ у оквиру ЕК извештаја о напретку Републике Србије за одређену годину (јм)</t>
  </si>
  <si>
    <t>Финансијски извештај припремљен и презентован Министарству финансија Републике Србије у складу са захтевима IPSAS за готовинску основу (Број)</t>
  </si>
  <si>
    <t>Број разматраних извештаја о ревизији (Број)</t>
  </si>
  <si>
    <t>Усаглашеност система локалне самоуправе са кључним принципима Европске повеље о локалној самоуправи (Композитна скала (1-5))</t>
  </si>
  <si>
    <t>Удео расхода ЛС у консолидованим јавним расходима у Републици Србији (%)</t>
  </si>
  <si>
    <t>Капацитет ЈЛС за примену начела доброг управљања (%)</t>
  </si>
  <si>
    <t>Доступност и квалитет пружања приоритетних јавних услуга локалне самоуправе (Композитна скала (1-10))</t>
  </si>
  <si>
    <t>14,75 (2019)</t>
  </si>
  <si>
    <t>39 (2018)</t>
  </si>
  <si>
    <t>Степен ратификације ЕПЛС (Композитна скала (1-5))</t>
  </si>
  <si>
    <t>Просечна вредност индекса добре управе у издвојеним областима: 1) oдговорност; 2) транспаретност, отвореност и партиципације (%)</t>
  </si>
  <si>
    <t>43 (2018)</t>
  </si>
  <si>
    <t>Удео усвојених закона у односу на укупни број усвојених закона који се у већој мери односе на ЛС, у чијој припреми су учествовале ЈЛС (Скала (1-5))</t>
  </si>
  <si>
    <t>Удео пореских прихода ЛС у укупним пореским приходима у Републици Србији (%)</t>
  </si>
  <si>
    <t>Удео капиталних издатака у укупним издацима локалне самоуправе (%)</t>
  </si>
  <si>
    <t>Удео ЈЛС које имају усвојен средњорочни план (%)</t>
  </si>
  <si>
    <t>15,54 (2019)</t>
  </si>
  <si>
    <t>Капацитет ЈЛС за управљање људским ресурсима у локалној управи (%)</t>
  </si>
  <si>
    <t>Удео ЈЛС који је успоставио међуопштинску сарадњу у укупном броју ЈЛС (%)</t>
  </si>
  <si>
    <t>Израђен индекс за мерење доступности и квалитета услуга ЈЛС (0 - не, 1- да)</t>
  </si>
  <si>
    <t>Израђен индекс за мерење задовољства корисника пруженим услугама локалне самоуправе (0 - не, 1- да)</t>
  </si>
  <si>
    <t>Број докумената јавних политика у оквиру РЈУ чији резултати праћења су доступни преко ОМТ (Број)</t>
  </si>
  <si>
    <t>Број активних и обучених службеника сектора за европске интеграције и међународну сарадњу (Број)</t>
  </si>
  <si>
    <t>Постојање годишњег оперативног плана за комуницирање РЈУ који доноси координациони механизам за комуницирање РЈУ (Број)</t>
  </si>
  <si>
    <t>Степен испуњености годишњег оперативног плана за комуницирање РЈУ (%)</t>
  </si>
  <si>
    <t>Удео ОДУ и ЈЛС који на Огласној табли објављују информације о РЈУ на стандардизован начин (%)</t>
  </si>
  <si>
    <t>Укупан број обучених службеника за односе са јавношћу, и УЉР из ОДУ и ЈЛС (Број)</t>
  </si>
  <si>
    <t>Број афирмативних и неутралних објава (прилога) о реформи јавне управе у медијима (Број)</t>
  </si>
  <si>
    <t>Присуство тема о РЈУ на веб сајтовима институција и њиховим страницама / профилима на друштвеним мрежама (Број)</t>
  </si>
  <si>
    <t>Удео грађана који су информисани о резултатима реформе јавне управе (%)</t>
  </si>
  <si>
    <t>3 - умерена припремљеност</t>
  </si>
  <si>
    <t>Општи циљ</t>
  </si>
  <si>
    <t>Делотворност власти (перц. ранг (од 0 до 100))</t>
  </si>
  <si>
    <t>Степен задовољства грађана и привреде пруженим услугама јавне управе (Број)</t>
  </si>
  <si>
    <t>Индикатори на нивоу општег циља</t>
  </si>
  <si>
    <t>Почетна вредност</t>
  </si>
  <si>
    <t>53.37 (2019)</t>
  </si>
  <si>
    <t>4 (2020)</t>
  </si>
  <si>
    <t>20</t>
  </si>
  <si>
    <t>4</t>
  </si>
  <si>
    <t>30</t>
  </si>
  <si>
    <t>350</t>
  </si>
  <si>
    <t>24</t>
  </si>
  <si>
    <t>25</t>
  </si>
  <si>
    <t>10</t>
  </si>
  <si>
    <t>85</t>
  </si>
  <si>
    <t>68</t>
  </si>
  <si>
    <t>83</t>
  </si>
  <si>
    <t>7</t>
  </si>
  <si>
    <t>75</t>
  </si>
  <si>
    <t>400</t>
  </si>
  <si>
    <t>1429</t>
  </si>
  <si>
    <t>177</t>
  </si>
  <si>
    <t>32</t>
  </si>
  <si>
    <t>У току</t>
  </si>
  <si>
    <t>Тотал</t>
  </si>
  <si>
    <t>Резултати (показатељи на нивоу мера)</t>
  </si>
  <si>
    <t>Имплементирано</t>
  </si>
  <si>
    <t>Министарство финансија - МФИН</t>
  </si>
  <si>
    <t>Канцеларија за јавне набавке</t>
  </si>
  <si>
    <t>Активности</t>
  </si>
  <si>
    <t>Број</t>
  </si>
  <si>
    <t>Проценат</t>
  </si>
  <si>
    <t>Није имплементирано</t>
  </si>
  <si>
    <t xml:space="preserve">Није имплементирано </t>
  </si>
  <si>
    <t>Планирана донаторска</t>
  </si>
  <si>
    <t>Реализована донаторска</t>
  </si>
  <si>
    <t>Индикатори на нивоу мера</t>
  </si>
  <si>
    <t>Индикатори на нивоу циља</t>
  </si>
  <si>
    <t>Резултати (показатељи на нивоу циља)</t>
  </si>
  <si>
    <t>Циљна вредност (2022)</t>
  </si>
  <si>
    <t>Остварена вредност (2022)</t>
  </si>
  <si>
    <t>Степен одступања</t>
  </si>
  <si>
    <t>Почетна вредност (2020)</t>
  </si>
  <si>
    <t>Почетна вредност (2019)</t>
  </si>
  <si>
    <t xml:space="preserve">Планирана буџетска </t>
  </si>
  <si>
    <t>Реализована буџетска</t>
  </si>
  <si>
    <t>Републички секретаријат за јавне политике - РСЈП</t>
  </si>
  <si>
    <t>Није започето или се одустало</t>
  </si>
  <si>
    <t>Укупно</t>
  </si>
  <si>
    <t xml:space="preserve">      Проценат имплементираних активности</t>
  </si>
  <si>
    <t>Министарство државне управе и локалне самоуправе - МДУЛС</t>
  </si>
  <si>
    <t>Буџет (у хиљадама РСД)</t>
  </si>
  <si>
    <t>Генерални секретаријат Владе</t>
  </si>
  <si>
    <t>Високи службенички савет</t>
  </si>
  <si>
    <t>do 5%</t>
  </si>
  <si>
    <t>до 5%</t>
  </si>
  <si>
    <t>до -5%</t>
  </si>
  <si>
    <t>до -10%</t>
  </si>
  <si>
    <t>до -+10%</t>
  </si>
  <si>
    <t>до 10%</t>
  </si>
  <si>
    <t>до 4 бода</t>
  </si>
  <si>
    <t>do -+5%</t>
  </si>
  <si>
    <t>do -3%</t>
  </si>
  <si>
    <t>do +-2%</t>
  </si>
  <si>
    <t>Повереник за информације од јавног значаја и заштиту података о личности</t>
  </si>
  <si>
    <t>Поцетна вредност (2019)</t>
  </si>
  <si>
    <r>
      <rPr>
        <sz val="9"/>
        <color rgb="FF222222"/>
        <rFont val="Arial"/>
        <family val="2"/>
      </rPr>
      <t>У питању је континуирана активност, која ће бити настављена и у 2023. години</t>
    </r>
    <r>
      <rPr>
        <sz val="9"/>
        <color rgb="FFFFFFFF"/>
        <rFont val="Arial"/>
        <family val="2"/>
      </rPr>
      <t>.</t>
    </r>
  </si>
  <si>
    <r>
      <rPr>
        <sz val="9"/>
        <color rgb="FFFFFFFF"/>
        <rFont val="Arial"/>
        <family val="2"/>
      </rPr>
      <t>.</t>
    </r>
  </si>
  <si>
    <r>
      <rPr>
        <sz val="9"/>
        <color rgb="FF222222"/>
        <rFont val="Arial"/>
        <family val="2"/>
      </rPr>
      <t>Активност је реализована, не као посебна кампања, већ као део укупне промоције РЈУ и њених резултата. Током прошле године је, уз подршку ЕУ, континуирано спровођена медијска кампања „РЈУ је...“, у оквиру које је остварена сарадња са 13 националних и 22 локална и регионална медија. Пласирано је готово 100 прилога на националним, локалним и регионалним ТВ и радио станицама, 145 текстова у штампаним медијима, више од 80 агенцијских текстова и преко 1.000 објава на интернет порталима. Посебно су снимљена три ТВ спота (рекламе), у којима је је представљена суштина реформског процеса: 
• Не фали ти један папир (промоција Централног регистра становништва)
• Електронске услуге јавне управе (промоција еГрађанина)
• Јединствено управно место (ЈУМ)</t>
    </r>
    <r>
      <rPr>
        <sz val="9"/>
        <color rgb="FFFFFFFF"/>
        <rFont val="Arial"/>
        <family val="2"/>
      </rPr>
      <t>.</t>
    </r>
    <r>
      <rPr>
        <sz val="9"/>
        <color rgb="FF222222"/>
        <rFont val="Arial"/>
        <family val="2"/>
      </rPr>
      <t>.</t>
    </r>
  </si>
  <si>
    <t>завршено</t>
  </si>
  <si>
    <t>МДУЛС</t>
  </si>
  <si>
    <t>4. квартал 2022.</t>
  </si>
  <si>
    <t>1.9.5.32: Промоција најважнијих резултата мапираних Годишњим извештајем о спровођењу Акционог плана Стратегије РЈУ 2021 - 2025</t>
  </si>
  <si>
    <r>
      <rPr>
        <sz val="9"/>
        <color rgb="FFFFFFFF"/>
        <rFont val="Arial"/>
        <family val="2"/>
      </rPr>
      <t>.</t>
    </r>
    <r>
      <rPr>
        <sz val="9"/>
        <color rgb="FF222222"/>
        <rFont val="Arial"/>
        <family val="2"/>
      </rPr>
      <t>.</t>
    </r>
  </si>
  <si>
    <t xml:space="preserve"> </t>
  </si>
  <si>
    <t>4. квартал 2025.</t>
  </si>
  <si>
    <t>1.9.5.31: Обезбеђење услуга графичког дизајна и превода за годишњи извештај за РЈУ</t>
  </si>
  <si>
    <r>
      <rPr>
        <sz val="9"/>
        <color rgb="FF222222"/>
        <rFont val="Arial"/>
        <family val="2"/>
      </rPr>
      <t>У зависности од приоритета и комуникационог плана за 2023. годину, реализација активности може бити у некој форми планирана за наредни период</t>
    </r>
    <r>
      <rPr>
        <sz val="9"/>
        <color rgb="FFFFFFFF"/>
        <rFont val="Arial"/>
        <family val="2"/>
      </rPr>
      <t>.</t>
    </r>
  </si>
  <si>
    <t>одустало се</t>
  </si>
  <si>
    <t>1.9.5.30: Обележавање Међународног дана јавних служби 23. јун (организовање такмичења за најбољег јавног службеника, награђивање ЈЛС за постигнуте резултате и др.).</t>
  </si>
  <si>
    <r>
      <rPr>
        <sz val="9"/>
        <color rgb="FF222222"/>
        <rFont val="Arial"/>
        <family val="2"/>
      </rPr>
      <t>Добитник награде за најбољи кориснички оријентисан и вођени профил на друштвеним мрежама за 2022. годину је Општина Мали Зворник. Активност је реализована у више фаза. Најпре је у сарадњи са СКГО организована обука за представнике за односе са јавношћу ЈЛС  на тему вођења друштвених мрежа, након чега је уследила реализација активности уз подршку ЕУ пројекта "Видљивост и комуницирање РЈУ".</t>
    </r>
    <r>
      <rPr>
        <sz val="9"/>
        <color rgb="FFFFFFFF"/>
        <rFont val="Arial"/>
        <family val="2"/>
      </rPr>
      <t>.</t>
    </r>
    <r>
      <rPr>
        <sz val="9"/>
        <color rgb="FF222222"/>
        <rFont val="Arial"/>
        <family val="2"/>
      </rPr>
      <t>.</t>
    </r>
  </si>
  <si>
    <t>1.9.5.29: Такмичење за најбоље вођене профиле на друштвеним мрежама (фокус на двосмерну комуникацију са грађанима)</t>
  </si>
  <si>
    <r>
      <rPr>
        <sz val="9"/>
        <color rgb="FF222222"/>
        <rFont val="Arial"/>
        <family val="2"/>
      </rPr>
      <t>Пројекат “Општински економски развој у Источној Србији” Фаза III (2021-2025) спроводио је, током 2022. године, активности којима се промовише учешће грађана у процесу партиципативног буџетирања у ЈЛС. Промовисане су добре праксе које Сомбор, Ужице, Мали Зворник, Велико Градиште, Власотинце и Бојник користе како би сагледали жеље и предлоге грађана у шта треба улагати у наредној буџетској години. Објављено је око 50 објава на националним и локалним медијима ( у формама вест, гостовање у телевизијском и радио програму, ТВ прилог и подкаст). Сврха ових активности је подизање свести грађана, али и одлучиоца и администрације у локалним самоуправама о значају учешћа грађана у доношењу одлука о томе како се троше средства из локалног буџета и мотивисање грађана да активније учествују у процесу доношења одлука.</t>
    </r>
    <r>
      <rPr>
        <sz val="9"/>
        <color rgb="FFFFFFFF"/>
        <rFont val="Arial"/>
        <family val="2"/>
      </rPr>
      <t>.</t>
    </r>
    <r>
      <rPr>
        <sz val="9"/>
        <color rgb="FF222222"/>
        <rFont val="Arial"/>
        <family val="2"/>
      </rPr>
      <t>.</t>
    </r>
  </si>
  <si>
    <t>1.9.5.28: Промоција учешћа грађана у процесу партиципативног буџетирања у ЈЛС - примери добре праксе уз промоцију општина и градова који спроводе овај процес.</t>
  </si>
  <si>
    <r>
      <rPr>
        <sz val="9"/>
        <color rgb="FF222222"/>
        <rFont val="Arial"/>
        <family val="2"/>
      </rPr>
      <t>У зависности од потребе ова активност може бити поновљена и у 2023. години.</t>
    </r>
    <r>
      <rPr>
        <sz val="9"/>
        <color rgb="FFFFFFFF"/>
        <rFont val="Arial"/>
        <family val="2"/>
      </rPr>
      <t>.</t>
    </r>
  </si>
  <si>
    <r>
      <rPr>
        <sz val="9"/>
        <color rgb="FF222222"/>
        <rFont val="Arial"/>
        <family val="2"/>
      </rPr>
      <t>Ова активност је реализована као једна од тема  у оквиру промотивне кампање из активности 1.9.5.10. Активност је реализована уз подршку ЕУ пројекта "Видљивост и комуницирање РЈУ". Такође, ИТЕ је у више наврата промовисао нове услуге које су покренуте преко портала еУслуге.</t>
    </r>
    <r>
      <rPr>
        <sz val="9"/>
        <color rgb="FFFFFFFF"/>
        <rFont val="Arial"/>
        <family val="2"/>
      </rPr>
      <t>.</t>
    </r>
    <r>
      <rPr>
        <sz val="9"/>
        <color rgb="FF222222"/>
        <rFont val="Arial"/>
        <family val="2"/>
      </rPr>
      <t>.</t>
    </r>
  </si>
  <si>
    <t>ИТЕ</t>
  </si>
  <si>
    <t>1.9.5.27: Промоција еУслуга (медијске објаве, видео туторијал клипови, постови на друштвеним медијима за 5 нових електронских услуга у току сваке године).</t>
  </si>
  <si>
    <r>
      <rPr>
        <sz val="9"/>
        <color rgb="FF222222"/>
        <rFont val="Arial"/>
        <family val="2"/>
      </rPr>
      <t>Канцеларија за јавне набавке током 2021. и 2022. године наставила је са промоцијом Портала јавних набавки и унапређењем његових функционалности. Током наведеног периода, Канцеларија за јавне набавке (у даљем тексту: КЈН) је организовала и учестововала на неколико радионица које су биле намењене наручиоцима и понуђачимаи другим заинтересованим лицима. Издвајамо:
•	Дана 1. и 2. априла 2021. године одржана је обука у области јавних набавки за представнике Посебних одељења за сузбијање корупције Виших јавних тужилаштава и Одељења за борбу против корупције Министарства унутрашњих послова. Обука је организована од стране USAID, у сарадњи са Републичким јавним тужилаштвом, КЈН и INL. Циљ обуке је био упознавање учесника са Законом о јавним набавкама, као и са Порталом јавних набавки. 
•	У сарадњи са Програмом Уједињених нација за развој – УНДП, организовала је вебинар на тему: „Критеријум за доделу уговора – економски најповољнија понуда“, који је одржан 15. новембра 2021. године. Учесницима вебинара је поред законских решења у области критеријума за доделу уговора и конкретних примера критеријума трошкова животног циклуса и односа цене и квалитета, путем Портала јавних набавки презентована и конкурсна документација за јавну набавку услуге обезбеђивања авио карата и хотелског смештаја.
•	Дана 27. и 28. маја 2021. године на Копаонику, КЈН уз подршку GIZ Пројекта „Подршка даљем унапређењу система јавних набавки у Србији“ IPA 2013, одржала је четврти Форум о јавним набавкама „10 месеци примене новог Закона о јавним набавкама и новог Портала јавних набавки“. Првог дана Форума КЈН изложила је учесницима како оцењује примену Закона о јавним набавкама и Портала јавних набавки са свог аспекта. Такође, обратили су се и представници Републичке комисије за заштиту права у поступцима јавних набавки и представили су примену новог Закона из угла заштите права. Поред наведених институција, и представник Привредне коморе Србије, као и представник тела за централизоване јавне набавке представили су своје виђење примене Закона и Портала. Други дан Форума био је посвећен практичним аспектима коришћења Портала јавних набавки. Учесници су имали прилику да се кроз практични пример упознају са спровођењем електронске лицитације, као и да виде која су решења најчешће уочених проблема у пракси. 
Представници КЈН одржали су предавање на радионици под називом „Јавне набавке за судије и судијске помоћнике посебних одељења за сузбијање корупције виших судова“ која је организована у Београду 21. и 22. марта 2022. године у организацији Шведске агенције за међународни развој и сарадњу (SIDA) и НАЛЕД-а. Представници КЈН представили су Портал јавних набавки и његове функционалности и говорили о доступности информација о поступцима јавних набавки и о приступу Порталу, а такође су представљена и нова решења ЗЈН.Поред промовисања, КЈН константно је радила и на унапређивању функционалности Портала. У јулу 2021. омогућено је коришћење Портала јавних набавки на енглеском језику, односно приказ Портала и претраживање поступака јавних набавки на енглеском језику, припрема документације о набавци на енглеском језику и подношење понуде или делова понуде на страном језику. Такође, уз подршку USAID и Пројекта за унапређење јавних набавки, преведена су на енглески језик следећа видео упутстава за кориснике Портала јавних набавки:
•	„Регистрација на Порталу“
•	„План јавних набавки“
•	„Припрема и објава поступка јавних набавки“ и
•	„Подношење е-Понуда“.
Мобилна апликација је доступна на Google Play за уређаје са Андроид платформом и на Apple App Store за уређаје са IOS платформом. Корисницима који су регистровани и пријављени на десктоп верзији Портала, путем мобилне апликације су доступне све функционалности Портала, док непријављени корисници имају могућност претраживања поступака јавних набавки, огласа, планова јавних набавки, одлука, решења Републичке комисије за заштиту права у поступцима јавних набавки, као и преглед детаља о поступку јавне набавке.</t>
    </r>
    <r>
      <rPr>
        <sz val="9"/>
        <color rgb="FFFFFFFF"/>
        <rFont val="Arial"/>
        <family val="2"/>
      </rPr>
      <t>.</t>
    </r>
    <r>
      <rPr>
        <sz val="9"/>
        <color rgb="FF222222"/>
        <rFont val="Arial"/>
        <family val="2"/>
      </rPr>
      <t>.</t>
    </r>
  </si>
  <si>
    <t>КЈН</t>
  </si>
  <si>
    <t>1.9.5.26: Промоција портала јавних набавки</t>
  </si>
  <si>
    <r>
      <rPr>
        <sz val="9"/>
        <color rgb="FF222222"/>
        <rFont val="Arial"/>
        <family val="2"/>
      </rPr>
      <t>У зависности од приоритета и комуникационог плана за 2023. годину, реализација активности може бити планирана за наредни период</t>
    </r>
    <r>
      <rPr>
        <sz val="9"/>
        <color rgb="FFFFFFFF"/>
        <rFont val="Arial"/>
        <family val="2"/>
      </rPr>
      <t>.</t>
    </r>
  </si>
  <si>
    <r>
      <rPr>
        <sz val="9"/>
        <color rgb="FF222222"/>
        <rFont val="Arial"/>
        <family val="2"/>
      </rPr>
      <t>Полазећи од важности отворених података за унапређење кључних вредности и принципа отворене управе, Министарство државне управе и локалне самоуправе промовисало је значај „отварања“ података, као и примере добре праксе у њиховом коришћењу, у оквиру активности које су у извештајном периоду предузимане у склопу учешћа Републике Србије у међународној иницијативи Партнерство за отворену управу.
У складу са тим, подстицање објављивања података у машински читљивом формату и представљање примера добре праксе било је једна од тема конференције „Партнерство-кључ за боља решења“, која је одржана 19. маја 2022. године у Београду, у оквиру обележавања глобалне Недеље Партнерства за отворену управу у Републици Србији. Наведеној теми била је посвећена сесија „Отворено о отвореним подацима“, у којој су учествовали представници Канцеларије за ИТ и електронску управу, удружења „Сигурне стазе“ из Бора и Града Новог Пазара. У присуству преко 120 представника органа државне управе, јединица локалне самоуправе и цивилног друштва, представљени су: Портал отворених података https://data.gov.rs/sr/, примери употребе отворених података у области локалних финансија (нпр. платформа План буџета градова и општина https://budzeti.data.gov.rs/), примери употребе у области урбане мобилности, саобраћајног и урбанистичког планирања (платформе је, на основу отворених података, израдило и представило удружење „Сигурне стазе“ из Бора, и то: https://www.mobilitybor.com/, https://www.bicibor.rs/, https://www.ekobus.rs/, https://www.bor.sigurnestaze.com/), као и искуство Града Новог Пазара, као једног од лидера у „отварању“ података међу јединицама локалне самоуправе у Републици Србији.
Линк ка позиву и агенди догађаја: https://mduls.gov.rs/obavestenja/javni-poziv-za-ucesce-na-dogadjajima-u-okviru-obelezavanja-nedelje-partnerstva-za-otvorenu-upravu-2022-godine/
Линк ка вести са догађаја: https://mduls.gov.rs/saopstenja/partnerstvo-kao-put-ka-otvorenoj-upravi/.
Поред наведеног, отворени подаци били су тема „Инфо-дана о Партнерству за отворену управу“, који је одржан 20. децембра 2022. године, путем zoom платформе, а у оквиру почетка рада на новом Акционом плану за спровођење иницијативе Партнерство за отворену управу у Републици Србији. У присуству преко 70 учесника, представљени су Портал отворених подака, као један од најзначајнијих резултата остварен спровођењем досадашњих националних акционих планова, али и неки од примера добре праксе поновне употребе отворених података.
Линк ка позиву и агенди догађаја: https://mduls.gov.rs/obavestenja/javni-poziv-za-ucesce-na-info-danu-o-partnerstvu-za-otvorenu-upravu/
Линк ка вести са догађаја: https://mduls.gov.rs/saopstenja/mduls-ostaje-posveceno-vrednostima-i-principima-otvorene-uprave/
Додатно, МДУЛС је у неколико наврата објављивао најзначајније информације из ове области, попут вести о позицији Србије на листи конкурентности  https://mduls.gov.rs/saopstenja/republika-srbija-jedan-od-regionalnih-lidera-u-razvijenosti-drzave-u-oblasti-otvorenih-podataka/</t>
    </r>
    <r>
      <rPr>
        <sz val="9"/>
        <color rgb="FFFFFFFF"/>
        <rFont val="Arial"/>
        <family val="2"/>
      </rPr>
      <t>.</t>
    </r>
    <r>
      <rPr>
        <sz val="9"/>
        <color rgb="FF222222"/>
        <rFont val="Arial"/>
        <family val="2"/>
      </rPr>
      <t>.</t>
    </r>
  </si>
  <si>
    <t>1.9.5.25: Промоција примера добре праксе у коришћењу отворених података</t>
  </si>
  <si>
    <r>
      <rPr>
        <sz val="9"/>
        <color rgb="FF222222"/>
        <rFont val="Arial"/>
        <family val="2"/>
      </rPr>
      <t>У зависности од приоритета у 2023. години, реализација активности може бити настављена и у наредном периоду</t>
    </r>
    <r>
      <rPr>
        <sz val="9"/>
        <color rgb="FFFFFFFF"/>
        <rFont val="Arial"/>
        <family val="2"/>
      </rPr>
      <t>.</t>
    </r>
  </si>
  <si>
    <r>
      <rPr>
        <sz val="9"/>
        <color rgb="FF222222"/>
        <rFont val="Arial"/>
        <family val="2"/>
      </rPr>
      <t>Јединствено управно место је било једна од тема у оквиру промотивне кампање из активности 1.9.5.10. Активност је реализована уз подршку ЕУ пројекта "Видљивост и комуницирање РЈУ".</t>
    </r>
    <r>
      <rPr>
        <sz val="9"/>
        <color rgb="FFFFFFFF"/>
        <rFont val="Arial"/>
        <family val="2"/>
      </rPr>
      <t>.</t>
    </r>
    <r>
      <rPr>
        <sz val="9"/>
        <color rgb="FF222222"/>
        <rFont val="Arial"/>
        <family val="2"/>
      </rPr>
      <t>.</t>
    </r>
  </si>
  <si>
    <t>1.9.5.24: Промоција Јединственог управног места као новог вида пружања услуга грађанима (спровођење медијске промоције на националним и локалним медијима и друштвеним мрежама, продукција видео материјала, гостовање у медијима).</t>
  </si>
  <si>
    <r>
      <rPr>
        <sz val="9"/>
        <color rgb="FF222222"/>
        <rFont val="Arial"/>
        <family val="2"/>
      </rPr>
      <t>Активност се континуирано споводи.</t>
    </r>
    <r>
      <rPr>
        <sz val="9"/>
        <color rgb="FFFFFFFF"/>
        <rFont val="Arial"/>
        <family val="2"/>
      </rPr>
      <t>.</t>
    </r>
  </si>
  <si>
    <t>у току</t>
  </si>
  <si>
    <t>1.9.5.23: Промоција учешћа РС у Партнерству за отворену управу (визуелно и техничко унапређење и промоција веб сајта ogp.rs (приоритетно), дизајн различитих промотивних материјала, укључујући важећи Акциони план и извештај о спровођењу претходног, подршка организацији и промоцији догађаја посвећених Партнерству).</t>
  </si>
  <si>
    <r>
      <rPr>
        <sz val="9"/>
        <color rgb="FF222222"/>
        <rFont val="Arial"/>
        <family val="2"/>
      </rPr>
      <t>Ова активност ће бити настављена и у 2023. години уз подршку ЕУ пројекта  "Видљивост и комуницирање РЈУ".</t>
    </r>
    <r>
      <rPr>
        <sz val="9"/>
        <color rgb="FFFFFFFF"/>
        <rFont val="Arial"/>
        <family val="2"/>
      </rPr>
      <t>.</t>
    </r>
  </si>
  <si>
    <r>
      <rPr>
        <sz val="9"/>
        <color rgb="FF222222"/>
        <rFont val="Arial"/>
        <family val="2"/>
      </rPr>
      <t>Сајт посвећен РЈУ https://rju.gov.rs/o-reformi-javne-uprave/    забележио је више од 43.000 посета у прошлој години. У току 2022. године уз подршку ЕУ пројекта на РЈУ сајту, који служи као чвориште и извор информација о темама из ове области, објављено је око 20 вести на тему реформе.</t>
    </r>
    <r>
      <rPr>
        <sz val="9"/>
        <color rgb="FFFFFFFF"/>
        <rFont val="Arial"/>
        <family val="2"/>
      </rPr>
      <t>.</t>
    </r>
    <r>
      <rPr>
        <sz val="9"/>
        <color rgb="FF222222"/>
        <rFont val="Arial"/>
        <family val="2"/>
      </rPr>
      <t>.</t>
    </r>
  </si>
  <si>
    <t>1.9.5.22: Ажурирање и даље развијање сегмента интернет презентације МДУЛС посвећеног РЈУ: редовно објављивање садржаја, техничко унапређење (визуелни редизајн, база података, нове функционалности).</t>
  </si>
  <si>
    <t>РСЈП</t>
  </si>
  <si>
    <t>4. квартал 2021.</t>
  </si>
  <si>
    <t>1.9.5.21: Промоција програма е-Папир (визуелно и техничко унапређење)</t>
  </si>
  <si>
    <t>2. квартал 2021.</t>
  </si>
  <si>
    <t>1.9.5.20: Промоција Регистра административних поступака (организација једног презентационог догађаја, спровођење медијске промоције на националним и локалним медијима и друштвеним мрежама)</t>
  </si>
  <si>
    <r>
      <rPr>
        <sz val="9"/>
        <color rgb="FF222222"/>
        <rFont val="Arial"/>
        <family val="2"/>
      </rPr>
      <t>Током године написано је 7 текстова и објављено на сајту, вајбер заједници и платформи ХР мреже. Као резултат промотивних активности, дошло је до увећања броја корисника интерног тржишта рада са 224 корисника у 2021. години на 237 корисника у 2022. години, као и броја преузетих државних службеника, са 50 у 2021. години, на 55 у 2022. години.</t>
    </r>
    <r>
      <rPr>
        <sz val="9"/>
        <color rgb="FFFFFFFF"/>
        <rFont val="Arial"/>
        <family val="2"/>
      </rPr>
      <t>.</t>
    </r>
    <r>
      <rPr>
        <sz val="9"/>
        <color rgb="FF222222"/>
        <rFont val="Arial"/>
        <family val="2"/>
      </rPr>
      <t>.</t>
    </r>
  </si>
  <si>
    <t>СУК</t>
  </si>
  <si>
    <t>1.9.5.19: Промовисање интерног тржишта рада као инструмента за управљање каријером путем пласирања текстова и видео материјала на апликацији Огласна табла и веб сајту СУК-а.</t>
  </si>
  <si>
    <r>
      <rPr>
        <sz val="9"/>
        <color rgb="FF222222"/>
        <rFont val="Arial"/>
        <family val="2"/>
      </rPr>
      <t>Промоција грађанског водича кроз буџете локалних самоуправа била је једна од тема промотивне кампање из активности 1.9.5.10. Активност је реализована уз подршку ЕУ пројекта "Видљивост и комуницирање РЈУ". Додатно, у намери да сопственим примером покаже добру праксу у овој области на централном нивоу, Министарство државне управе и локалне самоуправе објавило је Грађански водич кроз буџет МДУЛС-а за 2022. годину  https://mduls.gov.rs/wp-content/uploads/Gradjanski-vodic-kroz-budzet-MUDLS-2022.pdf</t>
    </r>
    <r>
      <rPr>
        <sz val="9"/>
        <color rgb="FFFFFFFF"/>
        <rFont val="Arial"/>
        <family val="2"/>
      </rPr>
      <t>.</t>
    </r>
    <r>
      <rPr>
        <sz val="9"/>
        <color rgb="FF222222"/>
        <rFont val="Arial"/>
        <family val="2"/>
      </rPr>
      <t>.</t>
    </r>
  </si>
  <si>
    <t>1.9.5.18: Промоција Грађанског водича кроз буџете локалних самоуправа, путем гостовања представника ЈЛС у медијима, постова на друштвеним медијима, промотивних видео формата.</t>
  </si>
  <si>
    <t>МФ</t>
  </si>
  <si>
    <t>1.9.5.17: Промоција Грађанског водича кроз Буџет Републике Србије, путем гостовања представника МФ у медијима, постова на друштвеним медијима, промотивних видео формата.</t>
  </si>
  <si>
    <r>
      <rPr>
        <sz val="9"/>
        <color rgb="FF222222"/>
        <rFont val="Arial"/>
        <family val="2"/>
      </rPr>
      <t>Централна јединица за хармонизацију, уз подршку UNDP спровела је промоцију одговорног управљања у јановм сектору и професије интерни ревизор, уз позив заинтересованима (из јавног и приватног сектора, али и младима) да прате конкурсе институција јавног сектора за запослење у интерној ревизији.реализација медијске кампање је обухватила:
- билборде у 15 градова са два идејна решења који су били постављени 2 недеље у различитим градовима. Оглашавање на билборд паноима реализовано је у периоду од 28.02. – 13.03. (15 у Београду, 15 у осталим градовима: Нови Сад, Ниш, Крагујевац, Чачак и Врање);
- Оглашавање у дневном листу Политика и Вечерње новости, у истом периоду, са укупно 6 објава (по 3 у наведеним медијма);
- Израђен је видео у трајању до 3 мин са краћом верзијом од 60 секунди.
Видео промовише рад ЦЈХ и ИР, уз позив заинтресованим интерним ревизорима да прате конкурсе за запослење за ИР у институцијама јавног сектора</t>
    </r>
    <r>
      <rPr>
        <sz val="9"/>
        <color rgb="FFFFFFFF"/>
        <rFont val="Arial"/>
        <family val="2"/>
      </rPr>
      <t>.</t>
    </r>
    <r>
      <rPr>
        <sz val="9"/>
        <color rgb="FF222222"/>
        <rFont val="Arial"/>
        <family val="2"/>
      </rPr>
      <t>.</t>
    </r>
  </si>
  <si>
    <t>1.9.5.16: Промовисање примене интерне финансијске контроле у јавном сектору - корист за грађане, путем медијских брифинга, прилога у националним и локалним медијима и постова на друштвеним медијима.</t>
  </si>
  <si>
    <t>МФ-ПУ</t>
  </si>
  <si>
    <t>1.9.5.15: Промоција процеса и резултата трансформације Пореске управе као теме за сегменте континуиране свеобухватне медијске промоције</t>
  </si>
  <si>
    <t>1.9.5.14: Промоција израђених брошура/смерница (штампаном и електронском облику) за примену системских решења везаних за управљачку одговорност у органима јавне управе, као и везаних обука и стручних скупова, путем  апликације Огласна табла, имејл.</t>
  </si>
  <si>
    <t>ПИЈЗЗПЛ</t>
  </si>
  <si>
    <t>4. квартал 2023.</t>
  </si>
  <si>
    <t>1.9.5.13: Подршка промоцији е-Информатора за органа јавне управе (позитивни ефекти повећања јавности у раду органа јавне управе)  - према органима ЈУ путем апликације Огласна табла, према грађанима путем постова на друштвеним медијима, веб сајтова институција)</t>
  </si>
  <si>
    <t>1.9.5.12: Промоција СКИП центра као центра за обуку службенике ЈУ и грађана за употребу информационих технологија, са посебним фокусом на коришћење е-услуга (постови на друштвеним медијима, објаве на веб сајтовима институција, гостовања представника СКИП-а у националним и локалним медијима)</t>
  </si>
  <si>
    <t>1.9.5.11: Подизање свести грађана о њиховим правима пред органима јавне управе када су у питању услуге  - кроз постове на друштвеним медијима, медијске објаве у националним и локалним медијима, плакати у ОДУ и ЈЛС</t>
  </si>
  <si>
    <r>
      <rPr>
        <sz val="9"/>
        <color rgb="FF222222"/>
        <rFont val="Arial"/>
        <family val="2"/>
      </rPr>
      <t>Ова активност ће бити настављена и у 2023. години уз подршку ЕУ пројекта "Видљивост и комуницирање РЈУ". Избор тема које ће бити обрађиване ће бити део активности Радне групе за планирање и координацију комуницирања у вези са РЈУ.</t>
    </r>
    <r>
      <rPr>
        <sz val="9"/>
        <color rgb="FFFFFFFF"/>
        <rFont val="Arial"/>
        <family val="2"/>
      </rPr>
      <t>.</t>
    </r>
  </si>
  <si>
    <r>
      <rPr>
        <sz val="9"/>
        <color rgb="FF222222"/>
        <rFont val="Arial"/>
        <family val="2"/>
      </rPr>
      <t>Објављено је 110 прилога и текстова у националним медијима, и 160 објава у локалним медијима током 2022. године. У оквиру кампање покривено је 10 тема у вези са РЈУ уз учешће представника МДУЛС, Министарства унутрашњих послова, Министарства финансија, РСЈП, СУК, ИТЕ, СИГМА, Делегације ЕУ и локалних самоуправа.  Активност је реализована уз подршку ЕУ пројекта "Видљивост и комуницирање РЈУ".</t>
    </r>
    <r>
      <rPr>
        <sz val="9"/>
        <color rgb="FFFFFFFF"/>
        <rFont val="Arial"/>
        <family val="2"/>
      </rPr>
      <t>.</t>
    </r>
    <r>
      <rPr>
        <sz val="9"/>
        <color rgb="FF222222"/>
        <rFont val="Arial"/>
        <family val="2"/>
      </rPr>
      <t>.</t>
    </r>
  </si>
  <si>
    <t>1.9.5.10: Припрема и спровођење медијске промоције процеса и постигнутих резултата РЈУ (квартално, четири области годишње, кроз медијске објаве у националним (до 15 националних медија са 1-3 прилога по теми) и локалним медијима (до 25 локалних медија са по 3 прилога по теми)  и промовисање постова на друштвеним мрежама)</t>
  </si>
  <si>
    <r>
      <rPr>
        <sz val="9"/>
        <color rgb="FF222222"/>
        <rFont val="Arial"/>
        <family val="2"/>
      </rPr>
      <t>Ова активност ће бити настављена и у 2023. години уз подршку ЕУ пројекта.</t>
    </r>
    <r>
      <rPr>
        <sz val="9"/>
        <color rgb="FFFFFFFF"/>
        <rFont val="Arial"/>
        <family val="2"/>
      </rPr>
      <t>.</t>
    </r>
  </si>
  <si>
    <r>
      <rPr>
        <sz val="9"/>
        <color rgb="FF222222"/>
        <rFont val="Arial"/>
        <family val="2"/>
      </rPr>
      <t>Унапређени су капацитети домаћих медија за извештавање о темама, процесима и резултатима реформе. Уз подршку ЕУ пројекта "Видљивост и комуницирање РЈУ", организована су 2 онлајн медијска брифинга и 5 обука за представнике локалних и националних медија.</t>
    </r>
    <r>
      <rPr>
        <sz val="9"/>
        <color rgb="FFFFFFFF"/>
        <rFont val="Arial"/>
        <family val="2"/>
      </rPr>
      <t>.</t>
    </r>
    <r>
      <rPr>
        <sz val="9"/>
        <color rgb="FF222222"/>
        <rFont val="Arial"/>
        <family val="2"/>
      </rPr>
      <t>.</t>
    </r>
  </si>
  <si>
    <t>1.9.5.9: Подизање капацитета медија за извештавање о РЈУ и постигнутим резултатима, кроз обуке и брифинге</t>
  </si>
  <si>
    <r>
      <rPr>
        <sz val="9"/>
        <color rgb="FF222222"/>
        <rFont val="Arial"/>
        <family val="2"/>
      </rPr>
      <t>Сет од 5 интерактивних онлајн  комункационих обука под збирним називом "Успешно комуницирање" је доступан свим запосленим у јавној управи преко ЛМС прлатформе НАЈУ, те ће они моћи да их похађају у било ком тренутку.</t>
    </r>
    <r>
      <rPr>
        <sz val="9"/>
        <color rgb="FFFFFFFF"/>
        <rFont val="Arial"/>
        <family val="2"/>
      </rPr>
      <t>.</t>
    </r>
  </si>
  <si>
    <r>
      <rPr>
        <sz val="9"/>
        <color rgb="FF222222"/>
        <rFont val="Arial"/>
        <family val="2"/>
      </rPr>
      <t>Активност је реализована кроз обуке и онлајн индивидуалне и групне менторске сесије. Активност је реализована уз подршку ЕУ пројекта "Видљивост и комуницирање РЈУ".</t>
    </r>
    <r>
      <rPr>
        <sz val="9"/>
        <color rgb="FFFFFFFF"/>
        <rFont val="Arial"/>
        <family val="2"/>
      </rPr>
      <t>.</t>
    </r>
    <r>
      <rPr>
        <sz val="9"/>
        <color rgb="FF222222"/>
        <rFont val="Arial"/>
        <family val="2"/>
      </rPr>
      <t>.</t>
    </r>
  </si>
  <si>
    <t>НАЈУ</t>
  </si>
  <si>
    <t>1.9.5.8: Подизање капацитета ПР служби ЈЛС за ефикасније и ефективније комуницирање резултата РЈУ кроз обуке и креирање мреже локалних ПР-ова.</t>
  </si>
  <si>
    <r>
      <rPr>
        <sz val="9"/>
        <color rgb="FF222222"/>
        <rFont val="Arial"/>
        <family val="2"/>
      </rPr>
      <t>Ова активност је реализована кроз онлајн обуке, индивидуалне и групне коучинг сесије. Активност је реализована уз подршку ЕУ пројекта "Видљивост и комуницирање РЈУ".</t>
    </r>
    <r>
      <rPr>
        <sz val="9"/>
        <color rgb="FFFFFFFF"/>
        <rFont val="Arial"/>
        <family val="2"/>
      </rPr>
      <t>.</t>
    </r>
    <r>
      <rPr>
        <sz val="9"/>
        <color rgb="FF222222"/>
        <rFont val="Arial"/>
        <family val="2"/>
      </rPr>
      <t>.</t>
    </r>
  </si>
  <si>
    <t>1.9.5.7: Напредна едукација ПР-ова ОДУ за унапређење комуницирања РЈУ - радионице и менторске сесије са стручњацима за поједине области комуникација, обуке, дигиталне платформе, итд.)</t>
  </si>
  <si>
    <t>1.9.5.6: Обуке и индивидуални коучинг за руководиоце ОДУ за унапређење комуникационих вештина потребних за комуницирање РЈУ (јавни наступ, кризна комуникација, итд.).</t>
  </si>
  <si>
    <r>
      <rPr>
        <sz val="9"/>
        <color rgb="FF222222"/>
        <rFont val="Arial"/>
        <family val="2"/>
      </rPr>
      <t>Активности су прилагођене потребама и могућностима полазника да их похађају.</t>
    </r>
    <r>
      <rPr>
        <sz val="9"/>
        <color rgb="FFFFFFFF"/>
        <rFont val="Arial"/>
        <family val="2"/>
      </rPr>
      <t>.</t>
    </r>
  </si>
  <si>
    <r>
      <rPr>
        <sz val="9"/>
        <color rgb="FF222222"/>
        <rFont val="Arial"/>
        <family val="2"/>
      </rPr>
      <t>Ова активност је реализована крозонлајн обуке, индивидуалне и групне коучинг сесије које су реализоване уз подршку ЕУ пројекта "Видљивост и комуницирање РЈУ"</t>
    </r>
    <r>
      <rPr>
        <sz val="9"/>
        <color rgb="FFFFFFFF"/>
        <rFont val="Arial"/>
        <family val="2"/>
      </rPr>
      <t>.</t>
    </r>
    <r>
      <rPr>
        <sz val="9"/>
        <color rgb="FF222222"/>
        <rFont val="Arial"/>
        <family val="2"/>
      </rPr>
      <t>.</t>
    </r>
  </si>
  <si>
    <t>3. квартал 2021. -&gt;
3. квартал 2022.</t>
  </si>
  <si>
    <t>1.9.5.5: Радионице за руководиоце ОДУ (државни секретари и помоћници министара)  и ПР-ове на тему важности комуницирања процеса РЈУ и постигнутих резултата.</t>
  </si>
  <si>
    <r>
      <rPr>
        <sz val="9"/>
        <color rgb="FF222222"/>
        <rFont val="Arial"/>
        <family val="2"/>
      </rPr>
      <t>У зависности од процене о степену промена биће донета одлука о потреби за ажурирањем овог документа.</t>
    </r>
    <r>
      <rPr>
        <sz val="9"/>
        <color rgb="FFFFFFFF"/>
        <rFont val="Arial"/>
        <family val="2"/>
      </rPr>
      <t>.</t>
    </r>
  </si>
  <si>
    <r>
      <rPr>
        <sz val="9"/>
        <color rgb="FF222222"/>
        <rFont val="Arial"/>
        <family val="2"/>
      </rPr>
      <t>Активност није реализована, јер није било значајнијих промена због којих би било потребно ажурирати постојеће смернице. И даље је у употреби документ смерница који је развијен уз подршку ЕУ пројекта "Видљивост и комуницирање РЈУ".</t>
    </r>
    <r>
      <rPr>
        <sz val="9"/>
        <color rgb="FFFFFFFF"/>
        <rFont val="Arial"/>
        <family val="2"/>
      </rPr>
      <t>.</t>
    </r>
  </si>
  <si>
    <r>
      <rPr>
        <sz val="9"/>
        <color rgb="FF222222"/>
        <rFont val="Arial"/>
        <family val="2"/>
      </rPr>
      <t>Активност није реализована, јер није било значајнијих промена због којих би било потребно ажурирати постојеће смернице. И даље је у употреби документ смерница који је развијен уз подршку ЕУ пројекта "Видљивост и комуницирање РЈУ".</t>
    </r>
    <r>
      <rPr>
        <sz val="9"/>
        <color rgb="FFFFFFFF"/>
        <rFont val="Arial"/>
        <family val="2"/>
      </rPr>
      <t>.</t>
    </r>
    <r>
      <rPr>
        <sz val="9"/>
        <color rgb="FF222222"/>
        <rFont val="Arial"/>
        <family val="2"/>
      </rPr>
      <t>.</t>
    </r>
  </si>
  <si>
    <t>није започето</t>
  </si>
  <si>
    <t>1.9.5.4: Израда и ажурирање смерница за креирање и вођење профила ОДУ и ЈЛС на друштвеним мрежама</t>
  </si>
  <si>
    <t>3. квартал 2021.</t>
  </si>
  <si>
    <t>1.9.5.3: Дистрибуција стандарда за комуникацију РЈУ свим ОДУ и ЈЛС</t>
  </si>
  <si>
    <t>1.9.5.2: Израда Стандарда за комуникацију РЈУ са смерницама за примену јединствених визуелних решења, циљаних порука и слогана којима се обезбеђује да ОДУ и ЈЛС кохерентно информишу јавности о РЈУ</t>
  </si>
  <si>
    <t>1.9.5.1: Мапирање капацитета ОДУ и ЈЛС за комуницирање РЈУ (организација послова за односе са јавношћу, канали комуникације, технички капацитети, ниво обучености, итд.). Анкетирање и две фокус групе.</t>
  </si>
  <si>
    <t>Будући кораци за реализацију</t>
  </si>
  <si>
    <t>Разлози за одступање  и предузете мере</t>
  </si>
  <si>
    <t>Образложење напретка</t>
  </si>
  <si>
    <t>Реализација средстава (%)</t>
  </si>
  <si>
    <t>Статус</t>
  </si>
  <si>
    <t>Носилац</t>
  </si>
  <si>
    <r>
      <rPr>
        <sz val="9"/>
        <color rgb="FF222222"/>
        <rFont val="Arial"/>
        <family val="2"/>
      </rPr>
      <t>Рок -</t>
    </r>
    <r>
      <rPr>
        <b/>
        <sz val="9"/>
        <color rgb="FF222222"/>
        <rFont val="Arial"/>
        <family val="2"/>
      </rPr>
      <t>&gt;</t>
    </r>
    <r>
      <rPr>
        <sz val="9"/>
        <color rgb="FF222222"/>
        <rFont val="Arial"/>
        <family val="2"/>
      </rPr>
      <t xml:space="preserve"> Нови рок</t>
    </r>
  </si>
  <si>
    <t>Aктивност</t>
  </si>
  <si>
    <t>.</t>
  </si>
  <si>
    <r>
      <rPr>
        <sz val="9"/>
        <color rgb="FF222222"/>
        <rFont val="Arial"/>
        <family val="2"/>
      </rPr>
      <t>Иако је забележен континуирани раст у односу на 2021. годину, када је проценат грађана који су информисани о резултатима реформе  износио 29%, циљана вредност није у потпуности остварена.</t>
    </r>
    <r>
      <rPr>
        <sz val="9"/>
        <color rgb="FF222222"/>
        <rFont val="Arial"/>
        <family val="2"/>
      </rPr>
      <t xml:space="preserve"> </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</si>
  <si>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</si>
  <si>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грађана који су информисани о резултатима реформе јавне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</si>
  <si>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Због функционисања техничке Владе број објава био је мањи у односу на исти период претходне године.</t>
    </r>
    <r>
      <rPr>
        <sz val="9"/>
        <color rgb="FF222222"/>
        <rFont val="Arial"/>
        <family val="2"/>
      </rPr>
      <t xml:space="preserve"> </t>
    </r>
  </si>
  <si>
    <t>280</t>
  </si>
  <si>
    <r>
      <rPr>
        <sz val="9"/>
        <color rgb="FF222222"/>
        <rFont val="Arial"/>
        <family val="2"/>
      </rPr>
      <t>146</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</si>
  <si>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Присуство тема о РЈУ на веб сајтовима институција и њиховим страницама / профилима на друштвеним мрежама</t>
    </r>
    <r>
      <rPr>
        <sz val="9"/>
        <color rgb="FF222222"/>
        <rFont val="Arial"/>
        <family val="2"/>
      </rPr>
      <t xml:space="preserve"> (</t>
    </r>
    <r>
      <rPr>
        <sz val="9"/>
        <color rgb="FF222222"/>
        <rFont val="Arial"/>
        <family val="2"/>
      </rPr>
      <t>Број</t>
    </r>
    <r>
      <rPr>
        <sz val="9"/>
        <color rgb="FF222222"/>
        <rFont val="Arial"/>
        <family val="2"/>
      </rPr>
      <t>)</t>
    </r>
  </si>
  <si>
    <t>1.589</t>
  </si>
  <si>
    <t>1.429</t>
  </si>
  <si>
    <r>
      <rPr>
        <sz val="9"/>
        <color rgb="FF222222"/>
        <rFont val="Arial"/>
        <family val="2"/>
      </rPr>
      <t>1.178</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</si>
  <si>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Број афирмативних и неутралних објава (прилога) о реформи јавне управе у медијима</t>
    </r>
    <r>
      <rPr>
        <sz val="9"/>
        <color rgb="FF222222"/>
        <rFont val="Arial"/>
        <family val="2"/>
      </rPr>
      <t xml:space="preserve"> (</t>
    </r>
    <r>
      <rPr>
        <sz val="9"/>
        <color rgb="FF222222"/>
        <rFont val="Arial"/>
        <family val="2"/>
      </rPr>
      <t>Број</t>
    </r>
    <r>
      <rPr>
        <sz val="9"/>
        <color rgb="FF222222"/>
        <rFont val="Arial"/>
        <family val="2"/>
      </rPr>
      <t>)</t>
    </r>
  </si>
  <si>
    <t>Напомена</t>
  </si>
  <si>
    <r>
      <rPr>
        <sz val="9"/>
        <color rgb="FF222222"/>
        <rFont val="Arial"/>
        <family val="2"/>
      </rPr>
      <t xml:space="preserve">Остварена вредност у </t>
    </r>
    <r>
      <rPr>
        <sz val="9"/>
        <color rgb="FF222222"/>
        <rFont val="Arial"/>
        <family val="2"/>
      </rPr>
      <t>2022</t>
    </r>
    <r>
      <rPr>
        <sz val="9"/>
        <color rgb="FF222222"/>
        <rFont val="Arial"/>
        <family val="2"/>
      </rPr>
      <t>.</t>
    </r>
  </si>
  <si>
    <r>
      <rPr>
        <sz val="9"/>
        <color rgb="FF222222"/>
        <rFont val="Arial"/>
        <family val="2"/>
      </rPr>
      <t xml:space="preserve">Циљана вредност у </t>
    </r>
    <r>
      <rPr>
        <sz val="9"/>
        <color rgb="FF222222"/>
        <rFont val="Arial"/>
        <family val="2"/>
      </rPr>
      <t>2022</t>
    </r>
    <r>
      <rPr>
        <sz val="9"/>
        <color rgb="FF222222"/>
        <rFont val="Arial"/>
        <family val="2"/>
      </rPr>
      <t>.</t>
    </r>
  </si>
  <si>
    <t>Почетна вредност и година</t>
  </si>
  <si>
    <t>Назив показатеља</t>
  </si>
  <si>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</si>
  <si>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b/>
        <sz val="9"/>
        <color rgb="FF222222"/>
        <rFont val="Arial"/>
        <family val="2"/>
      </rPr>
      <t>Мера</t>
    </r>
    <r>
      <rPr>
        <b/>
        <sz val="9"/>
        <color rgb="FF222222"/>
        <rFont val="Arial"/>
        <family val="2"/>
      </rPr>
      <t xml:space="preserve"> </t>
    </r>
    <r>
      <rPr>
        <b/>
        <sz val="9"/>
        <color rgb="FF222222"/>
        <rFont val="Arial"/>
        <family val="2"/>
      </rPr>
      <t>1.9.5:</t>
    </r>
    <r>
      <rPr>
        <b/>
        <sz val="9"/>
        <color rgb="FF222222"/>
        <rFont val="Arial"/>
        <family val="2"/>
      </rPr>
      <t xml:space="preserve"> </t>
    </r>
    <r>
      <rPr>
        <b/>
        <sz val="9"/>
        <color rgb="FF222222"/>
        <rFont val="Arial"/>
        <family val="2"/>
      </rPr>
      <t>Повећање видљивости и комуницирања процеса РЈУ и постигнутих резултата</t>
    </r>
  </si>
  <si>
    <r>
      <rPr>
        <sz val="9"/>
        <color rgb="FF222222"/>
        <rFont val="Arial"/>
        <family val="2"/>
      </rPr>
      <t>Резултати истраживања ће бити представљени члановима Радне групе, а биће коришћени и у припреми годишњег оперативног плана за 2023. годину.</t>
    </r>
    <r>
      <rPr>
        <sz val="9"/>
        <color rgb="FFFFFFFF"/>
        <rFont val="Arial"/>
        <family val="2"/>
      </rPr>
      <t>.</t>
    </r>
  </si>
  <si>
    <r>
      <rPr>
        <sz val="9"/>
        <color rgb="FF222222"/>
        <rFont val="Arial"/>
        <family val="2"/>
      </rPr>
      <t>Истраживање је спроведено у оквиру годишњег  истраживања јавног мњења (активност 1.9.3.5) у периоду између 18. децембра 2022. године и 11. јануара 2023. године на узорку од укупно 43 службеника запослених у јавној управи.</t>
    </r>
    <r>
      <rPr>
        <sz val="9"/>
        <color rgb="FFFFFFFF"/>
        <rFont val="Arial"/>
        <family val="2"/>
      </rPr>
      <t>.</t>
    </r>
    <r>
      <rPr>
        <sz val="9"/>
        <color rgb="FF222222"/>
        <rFont val="Arial"/>
        <family val="2"/>
      </rPr>
      <t>.</t>
    </r>
  </si>
  <si>
    <t>1.9.4.8: Спровођење годишњих испитивања запослених у јавној управи о информисаности о процесу и резултатима РЈУ путем фокус група са службеницима ОДУ (2 групе) и ЈЛС (4 групе)</t>
  </si>
  <si>
    <r>
      <rPr>
        <sz val="9"/>
        <color rgb="FF222222"/>
        <rFont val="Arial"/>
        <family val="2"/>
      </rPr>
      <t>Одустало се од активности у вези са Огласном таблом</t>
    </r>
    <r>
      <rPr>
        <sz val="9"/>
        <color rgb="FFFFFFFF"/>
        <rFont val="Arial"/>
        <family val="2"/>
      </rPr>
      <t>.</t>
    </r>
  </si>
  <si>
    <t>1.9.4.7: Годишње истраживање о информисаности о процесу и резултатима РЈУ запослених  у органима ЈУ, путем онлајн анкетирања (слање линка емаилом и постављање на Огласној табли)</t>
  </si>
  <si>
    <r>
      <rPr>
        <sz val="9"/>
        <color rgb="FF222222"/>
        <rFont val="Arial"/>
        <family val="2"/>
      </rPr>
      <t>МДУЛС ће користити друга средства и начине за побољшавање комуникације</t>
    </r>
    <r>
      <rPr>
        <sz val="9"/>
        <color rgb="FFFFFFFF"/>
        <rFont val="Arial"/>
        <family val="2"/>
      </rPr>
      <t>.</t>
    </r>
  </si>
  <si>
    <r>
      <rPr>
        <sz val="9"/>
        <color rgb="FF222222"/>
        <rFont val="Arial"/>
        <family val="2"/>
      </rPr>
      <t>Одустало се од активности у вези са Огласном таблом, а опредељена средства усмерена су на друге комплементарне активности.</t>
    </r>
    <r>
      <rPr>
        <sz val="9"/>
        <color rgb="FFFFFFFF"/>
        <rFont val="Arial"/>
        <family val="2"/>
      </rPr>
      <t>.</t>
    </r>
  </si>
  <si>
    <t>1.9.4.6: Промоција "Огласне табле" као канала интерне комуникације за службенике у органима ЈУ путем интерне кампање (презентације, емаил, видео клипови, постери)</t>
  </si>
  <si>
    <t>1.9.4.5: Обука администратора "Огласне табле" у свим органима ЈУ за управљање садржајем и креирање корисничких налога</t>
  </si>
  <si>
    <t>1.9.4.4: Техничко одржавање „Огласне табле“ у складу са потребама ЈУ</t>
  </si>
  <si>
    <t>3. квартал 2021. -&gt;
3. квартал 2023.</t>
  </si>
  <si>
    <t>1.9.4.3: Унапређење техничких капацитета и развој функционалности „Огласне табле“ за употребу (кориснички приступ и управљање садржајем) од стране свих органа јавне управе</t>
  </si>
  <si>
    <r>
      <rPr>
        <sz val="9"/>
        <color rgb="FF222222"/>
        <rFont val="Arial"/>
        <family val="2"/>
      </rPr>
      <t>Током 2022. године на сајту НАЈУ постављено је  5 онлајн обука на тему Успешно комуницирање, израђених у оквиру  ПАР пројекта. Ове обуке имале су укупно 1270 полазника.</t>
    </r>
    <r>
      <rPr>
        <sz val="9"/>
        <color rgb="FFFFFFFF"/>
        <rFont val="Arial"/>
        <family val="2"/>
      </rPr>
      <t>.</t>
    </r>
    <r>
      <rPr>
        <sz val="9"/>
        <color rgb="FF222222"/>
        <rFont val="Arial"/>
        <family val="2"/>
      </rPr>
      <t>.</t>
    </r>
  </si>
  <si>
    <t>1.9.4.2: Обука за службенике за односе са јавношћу, и УЉР из ЈЛС о значају, начину, каналима и алатима међуресорне и интерне комуникације РЈУ</t>
  </si>
  <si>
    <t>1.9.4.1: Обука за службенике за односе са јавношћу  и организационих јединица за УЉР из ОДУ о значају, начину, каналима и алатима међуресорне и интерне комуникације РЈУ</t>
  </si>
  <si>
    <r>
      <rPr>
        <sz val="9"/>
        <color rgb="FF222222"/>
        <rFont val="Arial"/>
        <family val="2"/>
      </rPr>
      <t>Скоро двоструко више од планираног броја службеника за односе с јавношћу обучено је у 2022. години и то кроз форму онлајн обука преко ЛМС платформе НАЈУ, путем обука и радионица уживо и коучинг сесија.</t>
    </r>
    <r>
      <rPr>
        <sz val="9"/>
        <color rgb="FF222222"/>
        <rFont val="Arial"/>
        <family val="2"/>
      </rPr>
      <t xml:space="preserve"> </t>
    </r>
  </si>
  <si>
    <t>759</t>
  </si>
  <si>
    <r>
      <rPr>
        <sz val="9"/>
        <color rgb="FF222222"/>
        <rFont val="Arial"/>
        <family val="2"/>
      </rPr>
      <t>Укупан број обучених службеника за односе са јавношћу, и УЉР из ОДУ и ЈЛС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</si>
  <si>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Од активности у вези са Огласном таблом се одустало.</t>
    </r>
    <r>
      <rPr>
        <sz val="9"/>
        <color rgb="FF222222"/>
        <rFont val="Arial"/>
        <family val="2"/>
      </rPr>
      <t xml:space="preserve"> </t>
    </r>
  </si>
  <si>
    <r>
      <rPr>
        <sz val="9"/>
        <color rgb="FF222222"/>
        <rFont val="Arial"/>
        <family val="2"/>
      </rPr>
      <t>25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</si>
  <si>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ОДУ и ЈЛС који на Огласној табли објављују информације о РЈУ на стандардизован начин</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</si>
  <si>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1.9.4:</t>
    </r>
    <r>
      <rPr>
        <b/>
        <sz val="9"/>
        <color rgb="FF222222"/>
        <rFont val="Arial"/>
        <family val="2"/>
      </rPr>
      <t xml:space="preserve"> </t>
    </r>
    <r>
      <rPr>
        <b/>
        <sz val="9"/>
        <color rgb="FF222222"/>
        <rFont val="Arial"/>
        <family val="2"/>
      </rPr>
      <t>Усклађивање, стандардизација и континуирано комуницирање РЈУ у јавној управи</t>
    </r>
  </si>
  <si>
    <r>
      <rPr>
        <sz val="9"/>
        <color rgb="FF222222"/>
        <rFont val="Arial"/>
        <family val="2"/>
      </rPr>
      <t>Резултати истраживања ће бити представљени члановима Радне групе, а подаци ће бити коришћени и у припреми годишњег оперативног плана за 2023. годину.</t>
    </r>
    <r>
      <rPr>
        <sz val="9"/>
        <color rgb="FFFFFFFF"/>
        <rFont val="Arial"/>
        <family val="2"/>
      </rPr>
      <t>.</t>
    </r>
  </si>
  <si>
    <r>
      <rPr>
        <sz val="9"/>
        <color rgb="FF222222"/>
        <rFont val="Arial"/>
        <family val="2"/>
      </rPr>
      <t>Уз подршку ЕУ пројекта "Видљивост и комуницирање РЈУ"  ангажована је агенција за истраживање јавног мњења која је спровела истраживање у периоду од 17. до 28. новембра 2022. године. Истраживање је рађено на репрезентативном узорку од 1.203 пунолетних грађана Србије који поседују фиксни и/или мобилни телефон. Континуирано се спроводи истраживање перцепције грађана у области реформе, а резултати показују да проценат грађана, који знају шта је реформа јавне управе и какве користи имају од ње, расте из године у годину. Укупан број грађана који су чули за РЈУ је са 70% у 2021. порастао на 74% у 2022. години. Уједно расте и просечна оцена којом грађани оцењују рад јавне управе и услуге које им она пружа.</t>
    </r>
    <r>
      <rPr>
        <sz val="9"/>
        <color rgb="FFFFFFFF"/>
        <rFont val="Arial"/>
        <family val="2"/>
      </rPr>
      <t>.</t>
    </r>
    <r>
      <rPr>
        <sz val="9"/>
        <color rgb="FF222222"/>
        <rFont val="Arial"/>
        <family val="2"/>
      </rPr>
      <t>.</t>
    </r>
  </si>
  <si>
    <t>1.9.3.5: Спровођење годишњег истраживања јавног мњења о информисаности јавности о процесу и резултатима РЈУ</t>
  </si>
  <si>
    <r>
      <rPr>
        <sz val="9"/>
        <color rgb="FF222222"/>
        <rFont val="Arial"/>
        <family val="2"/>
      </rPr>
      <t>МДУЛС је уз подршку ЕУ пројекта "Видљивост и комуницирање РЈУ" припремио Годишњи извештај о спровођењу оперативног плана за комуницирање у вези са РЈУ за 2022. годину. Извештај ће бити презентован члановима Радне групе за планирање и координацију комуницирања у вези са РЈУ на првој седници овог тела по оснивању, у 2023. години.</t>
    </r>
    <r>
      <rPr>
        <sz val="9"/>
        <color rgb="FFFFFFFF"/>
        <rFont val="Arial"/>
        <family val="2"/>
      </rPr>
      <t>.</t>
    </r>
    <r>
      <rPr>
        <sz val="9"/>
        <color rgb="FF222222"/>
        <rFont val="Arial"/>
        <family val="2"/>
      </rPr>
      <t>.</t>
    </r>
  </si>
  <si>
    <t>1.9.3.4: Израда годишњег извештаја о спровођењу оперативних планова за комуникацију процеса и резултата РЈУ</t>
  </si>
  <si>
    <r>
      <rPr>
        <sz val="9"/>
        <color rgb="FF222222"/>
        <rFont val="Arial"/>
        <family val="2"/>
      </rPr>
      <t>За 2023. годину планирано је интензивирање динамике рада Радне групе у циљу омогућавања њених редовних активности у свим доменима</t>
    </r>
    <r>
      <rPr>
        <sz val="9"/>
        <color rgb="FFFFFFFF"/>
        <rFont val="Arial"/>
        <family val="2"/>
      </rPr>
      <t>.</t>
    </r>
  </si>
  <si>
    <r>
      <rPr>
        <sz val="9"/>
        <color rgb="FF222222"/>
        <rFont val="Arial"/>
        <family val="2"/>
      </rPr>
      <t>Израђени су квартални извештаји у табеларној форми. Све реализоване активности у 2022. години биће приказане у оквиру Годишњег извештаја о спровођењу оперативног плана за комуникацију процеса и резултата РЈУ.</t>
    </r>
    <r>
      <rPr>
        <sz val="9"/>
        <color rgb="FFFFFFFF"/>
        <rFont val="Arial"/>
        <family val="2"/>
      </rPr>
      <t>.</t>
    </r>
    <r>
      <rPr>
        <sz val="9"/>
        <color rgb="FF222222"/>
        <rFont val="Arial"/>
        <family val="2"/>
      </rPr>
      <t>.</t>
    </r>
  </si>
  <si>
    <t>1.9.3.3: Израда кварталних мониторинг извештаја о спровођењу годишњих оперативних планова у циљу унапређења текућих и планираних активности</t>
  </si>
  <si>
    <r>
      <rPr>
        <sz val="9"/>
        <color rgb="FF222222"/>
        <rFont val="Arial"/>
        <family val="2"/>
      </rPr>
      <t>Годишњи оперативни план за комуницирање у вези са РЈУ за 2022. годину припремљен је и усвојен од стране Радне групе за планирање и координацију комуницирања у вези са реформом јавне управе. Најпре је на основу прикупљених информација из Упитника, који су попуњавали органи/чланови РГ, припремљен предлог оперативног плана, који је након усаглашавања са члановима РГ, прихваћен у форми Годишњег оперативног плана за 2022. годину.</t>
    </r>
    <r>
      <rPr>
        <sz val="9"/>
        <color rgb="FFFFFFFF"/>
        <rFont val="Arial"/>
        <family val="2"/>
      </rPr>
      <t>.</t>
    </r>
    <r>
      <rPr>
        <sz val="9"/>
        <color rgb="FF222222"/>
        <rFont val="Arial"/>
        <family val="2"/>
      </rPr>
      <t>.</t>
    </r>
  </si>
  <si>
    <t>1.9.3.2: Израда годишњих оперативних планова за комуницирање РЈУ у складу са АП за спровођење СРЈУ и налазима из годишњег истраживања информисаности кључних актера и јавности</t>
  </si>
  <si>
    <r>
      <rPr>
        <sz val="9"/>
        <color rgb="FF222222"/>
        <rFont val="Arial"/>
        <family val="2"/>
      </rPr>
      <t>Планирано је да се годишњи оперативни план за комуницирање за 2023. годину, припреми на сличан начин. Имајући у виду састав нове Владе, у циљу обезбеђења репрезентативности и континуитета националног координационог механизма за комуницирање РЈУ, МДУЛС је упутио позив органима, чланицама Савета за реформу јавне управе, захтев за именовање два члана РГ за планирање и координацију комуницирање у вези са реформом, од којих ће један обавезно бити ПР или представник Прес службе институције. У току је израда решења о оснивању ове посебне радне групе.</t>
    </r>
    <r>
      <rPr>
        <sz val="9"/>
        <color rgb="FFFFFFFF"/>
        <rFont val="Arial"/>
        <family val="2"/>
      </rPr>
      <t>.</t>
    </r>
  </si>
  <si>
    <r>
      <rPr>
        <sz val="9"/>
        <color rgb="FF222222"/>
        <rFont val="Arial"/>
        <family val="2"/>
      </rPr>
      <t>Одлука Радне групе је да се промени начин припреме годишњег оперативног плана за комуницирање у вези са РЈУ. МДУЛС је уз подршку ЕУ пројекта "Видљивост и комуницирање РЈУ" припремио и члановима РГ дистрибуирао Упитник о комуникационим активностима у вези са РЈУ. Органи су доставили информације на основу којих је припремљен Годишњи оперативни план за 2022. годину.</t>
    </r>
    <r>
      <rPr>
        <sz val="9"/>
        <color rgb="FFFFFFFF"/>
        <rFont val="Arial"/>
        <family val="2"/>
      </rPr>
      <t>.</t>
    </r>
  </si>
  <si>
    <r>
      <rPr>
        <sz val="9"/>
        <color rgb="FF222222"/>
        <rFont val="Arial"/>
        <family val="2"/>
      </rPr>
      <t>Формирана је Радна група за планирање и координацију комуницирања у вези са РЈУ (Решење бр. 119-01-244/21-05 од 01. фебруара 2022. године). Уз подршку ЕУ пројекта "Видљивост и комуницирање РЈУ" МДУЛС је организовао три квартална састанка овог тела и континуирано управљао комуникацијом ПР тимова институција које су чланице Савета за РЈУ са медијима. Прва седница Радне групе одржана је 22. фебруара 2022. године путем Зум платформе (енг. Zoom). На састанку је договорено да се не организује четвородневна радионица, већ да се Годишњи оперативни план за 2022. годину припреми тако што ће сви органи, чланови Радне групе, доставити МДУЛС-у попуњене упитнике са информацијама о планираним комуникационим активностима у вези са РЈУ.</t>
    </r>
    <r>
      <rPr>
        <sz val="9"/>
        <color rgb="FFFFFFFF"/>
        <rFont val="Arial"/>
        <family val="2"/>
      </rPr>
      <t>.</t>
    </r>
    <r>
      <rPr>
        <sz val="9"/>
        <color rgb="FF222222"/>
        <rFont val="Arial"/>
        <family val="2"/>
      </rPr>
      <t>.</t>
    </r>
  </si>
  <si>
    <t>1.9.3.1: Четвородневна годишња радионица за чланове координационог механизма за комуницирање РЈУ у циљу израде годишњих оперативних планова у складу са АП за спровођење СРЈУ (25 учесника)</t>
  </si>
  <si>
    <r>
      <rPr>
        <sz val="9"/>
        <color rgb="FF222222"/>
        <rFont val="Arial"/>
        <family val="2"/>
      </rPr>
      <t>И ове године оперативни план за комуницирање реформе реализован је у завидном проценту од 80%</t>
    </r>
    <r>
      <rPr>
        <sz val="9"/>
        <color rgb="FF222222"/>
        <rFont val="Arial"/>
        <family val="2"/>
      </rPr>
      <t xml:space="preserve"> </t>
    </r>
  </si>
  <si>
    <t>80</t>
  </si>
  <si>
    <r>
      <rPr>
        <sz val="9"/>
        <color rgb="FF222222"/>
        <rFont val="Arial"/>
        <family val="2"/>
      </rPr>
      <t>Степен испуњености годишњег оперативног плана за комуницирање РЈУ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</si>
  <si>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Годишњи оперативни план за комуницирање реформе јавне управе, за 2022. годину, креиран је и усвојен од стране координационог механизма за комуницирање РЈУ - Радне групе за планирање и координацију комуницирања у вези са РЈУ. Процес је реализован уз подршку ЕУ пројекта "Видљивост и комуницирање РЈУ".</t>
    </r>
    <r>
      <rPr>
        <sz val="9"/>
        <color rgb="FF222222"/>
        <rFont val="Arial"/>
        <family val="2"/>
      </rPr>
      <t xml:space="preserve"> </t>
    </r>
  </si>
  <si>
    <r>
      <rPr>
        <sz val="9"/>
        <color rgb="FF222222"/>
        <rFont val="Arial"/>
        <family val="2"/>
      </rPr>
      <t>Постојање годишњег оперативног плана за комуницирање РЈУ који доноси координациони механизам за комуницирање РЈУ</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</si>
  <si>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1.9.3:</t>
    </r>
    <r>
      <rPr>
        <b/>
        <sz val="9"/>
        <color rgb="FF222222"/>
        <rFont val="Arial"/>
        <family val="2"/>
      </rPr>
      <t xml:space="preserve"> </t>
    </r>
    <r>
      <rPr>
        <b/>
        <sz val="9"/>
        <color rgb="FF222222"/>
        <rFont val="Arial"/>
        <family val="2"/>
      </rPr>
      <t>Успостављање функционалног координационог механизма за планирање, имплементацију и праћење комуницирања РЈУ на националном  нивоу</t>
    </r>
  </si>
  <si>
    <r>
      <rPr>
        <sz val="9"/>
        <color rgb="FF222222"/>
        <rFont val="Arial"/>
        <family val="2"/>
      </rPr>
      <t>Завршено 5 модула обука за унапређење меких вештина усмерених ка побољшању координације донатора, као и ка комунициранју резултата РЈУ. У Барселони је реализована обука за ИПА - зелена агенда.</t>
    </r>
    <r>
      <rPr>
        <sz val="9"/>
        <color rgb="FFFFFFFF"/>
        <rFont val="Arial"/>
        <family val="2"/>
      </rPr>
      <t>.</t>
    </r>
  </si>
  <si>
    <t>1.9.2.4: Изградња капацитета Сектора за европске интеграције и међународну сарадњу за координацију донатора и управљање пројектима кроз обуке, менторство у студијске посете</t>
  </si>
  <si>
    <t>1.9.2.3: Повећање ресурса Сектора за европске интеграције и међународну сарадњу, укључујући и контакт тачке за праћење спровођења инструмента секторске буџетске подршке, Секторског реформског уговора за област РЈУ, као и пројеката комплементарне помоћи.</t>
  </si>
  <si>
    <r>
      <rPr>
        <sz val="9"/>
        <color rgb="FF222222"/>
        <rFont val="Arial"/>
        <family val="2"/>
      </rPr>
      <t>Планови за реализацију ових активности су прављени 2019. године када је још увек било актуелно спровођење СБП из ИПА 2015. У том тренутку није било извесно када ће се кренути са имплементацијом нове СБП. Како би се применио системски приступ планирању нове СБП радило се на реализацији датих активности, међутим, услед КОВИД-19 и одлуке Владе да се за нову СБП аплицира већ на почетку ИПА 3 (из ИПА 2022), убрзаном процедуром, није било времена нити могућности да се наведене активности у потпуности реализују.</t>
    </r>
    <r>
      <rPr>
        <sz val="9"/>
        <color rgb="FFFFFFFF"/>
        <rFont val="Arial"/>
        <family val="2"/>
      </rPr>
      <t>.</t>
    </r>
  </si>
  <si>
    <t>1.9.2.2: Развој система управљања ризиком за РЈУ  СБП, уз коришћење ОМТ и управљачких структура за РЈУ и Секторски реформски уговор</t>
  </si>
  <si>
    <t>1.9.2.1: ГАП анализа и мапа пута за препоруке о остварењу РЈУ СБП циљних вредности у светлу будуће примене Секторског реформског уговора, његово управљање и праћење укључујући и функционисање "Policy dialogue"  и других координационих платформа</t>
  </si>
  <si>
    <r>
      <rPr>
        <sz val="9"/>
        <color rgb="FF222222"/>
        <rFont val="Arial"/>
        <family val="2"/>
      </rPr>
      <t xml:space="preserve"> </t>
    </r>
  </si>
  <si>
    <r>
      <rPr>
        <sz val="9"/>
        <color rgb="FF222222"/>
        <rFont val="Arial"/>
        <family val="2"/>
      </rPr>
      <t>6</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</si>
  <si>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Број активних и обучених службеника сектора за европске интеграције и међународну сарадњу</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</si>
  <si>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1.9.2:</t>
    </r>
    <r>
      <rPr>
        <b/>
        <sz val="9"/>
        <color rgb="FF222222"/>
        <rFont val="Arial"/>
        <family val="2"/>
      </rPr>
      <t xml:space="preserve"> </t>
    </r>
    <r>
      <rPr>
        <b/>
        <sz val="9"/>
        <color rgb="FF222222"/>
        <rFont val="Arial"/>
        <family val="2"/>
      </rPr>
      <t>Обезбеђење ефикасне координације донаторске подршке у области РЈУ</t>
    </r>
  </si>
  <si>
    <t>1.9.1.8: Годишња ревизија средњорочног оквира расхода за РЈУ, у светлу имплементације АП СРЈУ, као и осталих ДЈП у оквиру РЈУ</t>
  </si>
  <si>
    <t>1.9.1.7: Израда новог средњорочног оквира расхода за РЈУ</t>
  </si>
  <si>
    <t>1.9.1.6: Спровођење mid term евалуације Стратегије РЈУ 2021-2030. у циљу припреме новог акционог плана за период након 2025. године</t>
  </si>
  <si>
    <t>4. квартал 2023. -&gt;
4. квартал 2025.</t>
  </si>
  <si>
    <t>1.9.1.5: Проширење онлајн алата за праћење (OMT) на друга документа јавних политика у области РЈУ и побољшање веб-портала ОДУ</t>
  </si>
  <si>
    <r>
      <rPr>
        <sz val="9"/>
        <color rgb="FF222222"/>
        <rFont val="Arial"/>
        <family val="2"/>
      </rPr>
      <t>Током 2022. године није одржана ниједна седница Савета за РЈУ због одржавања парламентарних избора. Одлука о именовању нових чланова донета је 29.12.2022. године.</t>
    </r>
    <r>
      <rPr>
        <sz val="9"/>
        <color rgb="FFFFFFFF"/>
        <rFont val="Arial"/>
        <family val="2"/>
      </rPr>
      <t>.</t>
    </r>
    <r>
      <rPr>
        <sz val="9"/>
        <color rgb="FF222222"/>
        <rFont val="Arial"/>
        <family val="2"/>
      </rPr>
      <t>.</t>
    </r>
  </si>
  <si>
    <t>1.9.1.4: Одржавање минимум 2 састанка годишње политичког нивоа координације</t>
  </si>
  <si>
    <r>
      <rPr>
        <sz val="9"/>
        <color rgb="FF222222"/>
        <rFont val="Arial"/>
        <family val="2"/>
      </rPr>
      <t>У области координације, управљања и праћења примене СРЈУ одржана су 3 састанка Међуминистарске пројектне групе за стручне послове у координацији и праћењу процеса спровоћења СРЈУ у РС за период од 2020-2025 године као административног нивоа координације</t>
    </r>
    <r>
      <rPr>
        <sz val="9"/>
        <color rgb="FFFFFFFF"/>
        <rFont val="Arial"/>
        <family val="2"/>
      </rPr>
      <t>.</t>
    </r>
    <r>
      <rPr>
        <sz val="9"/>
        <color rgb="FF222222"/>
        <rFont val="Arial"/>
        <family val="2"/>
      </rPr>
      <t>.</t>
    </r>
  </si>
  <si>
    <t>1.9.1.3: Одржавање минимум 2 састанка годишње административног  нивоа координације</t>
  </si>
  <si>
    <r>
      <rPr>
        <sz val="9"/>
        <color rgb="FF222222"/>
        <rFont val="Arial"/>
        <family val="2"/>
      </rPr>
      <t>2 извршиоца су у току 2022. године завршила обуку за област евалуације.</t>
    </r>
    <r>
      <rPr>
        <sz val="9"/>
        <color rgb="FFFFFFFF"/>
        <rFont val="Arial"/>
        <family val="2"/>
      </rPr>
      <t>.</t>
    </r>
    <r>
      <rPr>
        <sz val="9"/>
        <color rgb="FF222222"/>
        <rFont val="Arial"/>
        <family val="2"/>
      </rPr>
      <t>.</t>
    </r>
  </si>
  <si>
    <t>1.9.1.2: Обука извршилаца у Одељењу за стратешко планирање МДУЛС за координацију и праћење РЈУ за област евалуације и мониторинга</t>
  </si>
  <si>
    <t>1.9.1.1: Повећање броја извршилаца у Одељењу за стратешко планирање МДУЛС за координацију и праћење РЈУ</t>
  </si>
  <si>
    <r>
      <rPr>
        <sz val="9"/>
        <color rgb="FF222222"/>
        <rFont val="Arial"/>
        <family val="2"/>
      </rPr>
      <t>На ОМТ омогућена је доступност података о напретку о спровођењу Стратегије реформе јавне управе за период од 2021. до 2030. године са пратећим програмима (Програм реформе управљања јавним финансијама 2021-2025, Програм унапређења управљања јавним политикама и регулаторном реформом за период 2021-2025. и Програм за реформу система локалне самоуправе за период 2021-2025), као и Програма развоја електронске управе у Републици Србији за период  2020-2022.</t>
    </r>
    <r>
      <rPr>
        <sz val="9"/>
        <color rgb="FF222222"/>
        <rFont val="Arial"/>
        <family val="2"/>
      </rPr>
      <t xml:space="preserve"> </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</si>
  <si>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</si>
  <si>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Број докумената јавних политика у оквиру РЈУ чији резултати праћења су доступни преко ОМТ</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</si>
  <si>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1.9.1:</t>
    </r>
    <r>
      <rPr>
        <b/>
        <sz val="9"/>
        <color rgb="FF222222"/>
        <rFont val="Arial"/>
        <family val="2"/>
      </rPr>
      <t xml:space="preserve"> </t>
    </r>
    <r>
      <rPr>
        <b/>
        <sz val="9"/>
        <color rgb="FF222222"/>
        <rFont val="Arial"/>
        <family val="2"/>
      </rPr>
      <t>Обезбедити ефикасну координацију и праћење мера и активности планираних АП РЈУ</t>
    </r>
  </si>
  <si>
    <t xml:space="preserve">Почетна вредност и година </t>
  </si>
  <si>
    <r>
      <rPr>
        <b/>
        <sz val="9"/>
        <color rgb="FF222222"/>
        <rFont val="Arial"/>
        <family val="2"/>
      </rPr>
      <t xml:space="preserve">Посебан циљ </t>
    </r>
    <r>
      <rPr>
        <b/>
        <sz val="9"/>
        <color rgb="FF222222"/>
        <rFont val="Arial"/>
        <family val="2"/>
      </rPr>
      <t>1.9:</t>
    </r>
    <r>
      <rPr>
        <b/>
        <sz val="9"/>
        <color rgb="FF222222"/>
        <rFont val="Arial"/>
        <family val="2"/>
      </rPr>
      <t xml:space="preserve"> </t>
    </r>
    <r>
      <rPr>
        <b/>
        <sz val="9"/>
        <color rgb="FF222222"/>
        <rFont val="Arial"/>
        <family val="2"/>
      </rPr>
      <t>КООРДИНАЦИЈА И КОМУНИКАЦИЈА</t>
    </r>
  </si>
  <si>
    <r>
      <rPr>
        <sz val="9"/>
        <color rgb="FF222222"/>
        <rFont val="Arial"/>
        <family val="2"/>
      </rPr>
      <t>МДУЛС је израдило Методологију уз стручну и финансијску подршку СИГМА , и у консултативном процесу са Сталном конференцијом градова и општина (СКГО) и Канцеларијом Уједињених нација за пројектне услуге (УНОПС). Методологија треба да послужи као основни алат МДУЛС за утврђивање задовољства грађана услугама које пружају јединице локалне самоуправе, и које треба помогне у идентификовања области у којима је потребно даље побољшање. Методологија истраживања превасходно је заснована на квантитативном приступу оцене задовољства услугама које пружају локалне самоуправе. Приоритетне услуге за оцену задовољства грађана су: Административне услуге, Услуга социјалне заштите, Услуга из области образовања, Комуналне услуге.</t>
    </r>
    <r>
      <rPr>
        <sz val="9"/>
        <color rgb="FF222222"/>
        <rFont val="Arial"/>
        <family val="2"/>
      </rPr>
      <t xml:space="preserve"> </t>
    </r>
  </si>
  <si>
    <r>
      <rPr>
        <sz val="9"/>
        <color rgb="FF222222"/>
        <rFont val="Arial"/>
        <family val="2"/>
      </rPr>
      <t>Израђен индекс за мерење задовољства корисника пруженим услугама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</si>
  <si>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Израђена је методологија за мерење квалитета и доступности услуга  које пружа локална самоуправа односно органи управе, локална јавно комунална предузећа, и локалне установе. Употребом поменуте Методологије настоји се измерити квалитет и доступност приоритетних услуга, употребом објективно мерљивих индикатора, уз постојање јасно дефинисаних извора верификације.Методологија се састоји из  четири методолошка алата односно подметодологије за мерење доступности и квалитета услуга у три различите области деловања локалне самоуправе (услуге управе, услуге установа и комуналне услуге): 1)Подметодологија и истраживачки алати за мерење доступности и квалитета приоритетних услуга општинских/градских управа 2) Подметодологија за мерење доступности и квалитета услуга социјалне заштите 3) Подметодологија за мерење доступности и квалитета услуга предшколског васпитања и образовања 4) Подметодологија за мерење доступности и квалитета комуналних услуга. Највећи део методологије представља индекс који служи за мерење квалитета и процену доступности услуга које пружа локална самоуправа.</t>
    </r>
    <r>
      <rPr>
        <sz val="9"/>
        <color rgb="FF222222"/>
        <rFont val="Arial"/>
        <family val="2"/>
      </rPr>
      <t xml:space="preserve"> </t>
    </r>
  </si>
  <si>
    <r>
      <rPr>
        <sz val="9"/>
        <color rgb="FF222222"/>
        <rFont val="Arial"/>
        <family val="2"/>
      </rPr>
      <t>Израђен индекс за мерење доступности и квалитета услуга ЈЛС</t>
    </r>
    <r>
      <rPr>
        <sz val="9"/>
        <color rgb="FF222222"/>
        <rFont val="Arial"/>
        <family val="2"/>
      </rPr>
      <t xml:space="preserve"> (</t>
    </r>
    <r>
      <rPr>
        <sz val="9"/>
        <color rgb="FF222222"/>
        <rFont val="Arial"/>
        <family val="2"/>
      </rPr>
      <t>0 - не, 1- да</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</si>
  <si>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1.8.4:</t>
    </r>
    <r>
      <rPr>
        <b/>
        <sz val="9"/>
        <color rgb="FF222222"/>
        <rFont val="Arial"/>
        <family val="2"/>
      </rPr>
      <t xml:space="preserve"> </t>
    </r>
    <r>
      <rPr>
        <b/>
        <sz val="9"/>
        <color rgb="FF222222"/>
        <rFont val="Arial"/>
        <family val="2"/>
      </rPr>
      <t>ПОСЕБАН ЦИЉ 4 Програма реформе система локалне самоуправе-УНАПРЕЂЕЊЕ КВАЛИТЕТА И ДОСТУПНОСТИ УСЛУГА ЛОКАЛНИХ ОРГАНА УПРАВЕ, КОМУНАЛНИХ УСЛУГА И УСЛУГА ЈАВНИХ УСТАНОВА</t>
    </r>
  </si>
  <si>
    <t>44</t>
  </si>
  <si>
    <t>36</t>
  </si>
  <si>
    <r>
      <rPr>
        <sz val="9"/>
        <color rgb="FF222222"/>
        <rFont val="Arial"/>
        <family val="2"/>
      </rPr>
      <t>27</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</si>
  <si>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ЈЛС који је успоставио међуопштинску сарадњу у укупном броју ЈЛС</t>
    </r>
    <r>
      <rPr>
        <sz val="9"/>
        <color rgb="FF222222"/>
        <rFont val="Arial"/>
        <family val="2"/>
      </rPr>
      <t xml:space="preserve"> (</t>
    </r>
    <r>
      <rPr>
        <sz val="9"/>
        <color rgb="FF222222"/>
        <rFont val="Arial"/>
        <family val="2"/>
      </rPr>
      <t>%</t>
    </r>
    <r>
      <rPr>
        <sz val="9"/>
        <color rgb="FF222222"/>
        <rFont val="Arial"/>
        <family val="2"/>
      </rPr>
      <t>)</t>
    </r>
  </si>
  <si>
    <t xml:space="preserve"> -</t>
  </si>
  <si>
    <r>
      <rPr>
        <sz val="9"/>
        <color rgb="FF222222"/>
        <rFont val="Arial"/>
        <family val="2"/>
      </rPr>
      <t>51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</si>
  <si>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Капацитет ЈЛС за управљање људским ресурсима у локалној управи</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</si>
  <si>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1.8.3:</t>
    </r>
    <r>
      <rPr>
        <b/>
        <sz val="9"/>
        <color rgb="FF222222"/>
        <rFont val="Arial"/>
        <family val="2"/>
      </rPr>
      <t xml:space="preserve"> </t>
    </r>
    <r>
      <rPr>
        <b/>
        <sz val="9"/>
        <color rgb="FF222222"/>
        <rFont val="Arial"/>
        <family val="2"/>
      </rPr>
      <t>ПОСЕБАН ЦИЉ 3 Програма реформе система локалне самоуправе-УНАПРЕЂЕНА ОРГАНИЗАЦИЈА И КАПАЦИТЕТИ ЛОКАЛНЕ САМОУПРАВЕ</t>
    </r>
  </si>
  <si>
    <r>
      <rPr>
        <sz val="9"/>
        <color rgb="FF222222"/>
        <rFont val="Arial"/>
        <family val="2"/>
      </rPr>
      <t>За период 2022-2024. усовјено је седам СП ЈЛС</t>
    </r>
    <r>
      <rPr>
        <sz val="9"/>
        <color rgb="FF222222"/>
        <rFont val="Arial"/>
        <family val="2"/>
      </rPr>
      <t xml:space="preserve"> </t>
    </r>
  </si>
  <si>
    <t>4,8</t>
  </si>
  <si>
    <t>2,7 - 3</t>
  </si>
  <si>
    <r>
      <rPr>
        <sz val="9"/>
        <color rgb="FF222222"/>
        <rFont val="Arial"/>
        <family val="2"/>
      </rPr>
      <t>Удео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</si>
  <si>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t>16,22 - 16,3</t>
  </si>
  <si>
    <r>
      <rPr>
        <sz val="9"/>
        <color rgb="FF222222"/>
        <rFont val="Arial"/>
        <family val="2"/>
      </rPr>
      <t>15,54</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</si>
  <si>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Удео капиталних издатака у укупним издацима локалне самоуправе</t>
    </r>
    <r>
      <rPr>
        <sz val="9"/>
        <color rgb="FF222222"/>
        <rFont val="Arial"/>
        <family val="2"/>
      </rPr>
      <t xml:space="preserve"> (</t>
    </r>
    <r>
      <rPr>
        <sz val="9"/>
        <color rgb="FF222222"/>
        <rFont val="Arial"/>
        <family val="2"/>
      </rPr>
      <t>%</t>
    </r>
    <r>
      <rPr>
        <sz val="9"/>
        <color rgb="FF222222"/>
        <rFont val="Arial"/>
        <family val="2"/>
      </rPr>
      <t>)</t>
    </r>
  </si>
  <si>
    <t>10,65 - 10,7</t>
  </si>
  <si>
    <r>
      <rPr>
        <sz val="9"/>
        <color rgb="FF222222"/>
        <rFont val="Arial"/>
        <family val="2"/>
      </rPr>
      <t>10,12</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</si>
  <si>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пореских прихода ЛС у укупним пореским приходима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</si>
  <si>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1.8.2:</t>
    </r>
    <r>
      <rPr>
        <b/>
        <sz val="9"/>
        <color rgb="FF222222"/>
        <rFont val="Arial"/>
        <family val="2"/>
      </rPr>
      <t xml:space="preserve"> </t>
    </r>
    <r>
      <rPr>
        <b/>
        <sz val="9"/>
        <color rgb="FF222222"/>
        <rFont val="Arial"/>
        <family val="2"/>
      </rPr>
      <t>ПОСЕБАН ЦИЉ 2 Програма реформе система локалне самоуправе-УНАПРЕЂЕЊЕ СИСТЕМА ФИНАНСИРАЊА ЛОКАЛНЕ САМОУПРАВЕ</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</si>
  <si>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</si>
  <si>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усвојених закона у односу на укупни број усвојених закона који се у већој мери односе на ЛС, у чијој припреми су учествовале ЈЛС</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</si>
  <si>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43</t>
    </r>
    <r>
      <rPr>
        <sz val="9"/>
        <color rgb="FF222222"/>
        <rFont val="Arial"/>
        <family val="2"/>
      </rPr>
      <t xml:space="preserve"> (</t>
    </r>
    <r>
      <rPr>
        <sz val="9"/>
        <color rgb="FF222222"/>
        <rFont val="Arial"/>
        <family val="2"/>
      </rPr>
      <t>2018</t>
    </r>
    <r>
      <rPr>
        <sz val="9"/>
        <color rgb="FF222222"/>
        <rFont val="Arial"/>
        <family val="2"/>
      </rPr>
      <t>)</t>
    </r>
  </si>
  <si>
    <r>
      <rPr>
        <sz val="9"/>
        <color rgb="FF222222"/>
        <rFont val="Arial"/>
        <family val="2"/>
      </rPr>
      <t>Просечна вредност индекса добре управе у издвојеним областима: 1) oдговорност; 2) транспаретност, отвореност и партиципације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</si>
  <si>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Током 2022. године није било усклађивања са ЕПЛС</t>
    </r>
    <r>
      <rPr>
        <sz val="9"/>
        <color rgb="FF222222"/>
        <rFont val="Arial"/>
        <family val="2"/>
      </rPr>
      <t xml:space="preserve"> </t>
    </r>
  </si>
  <si>
    <r>
      <rPr>
        <sz val="9"/>
        <color rgb="FF222222"/>
        <rFont val="Arial"/>
        <family val="2"/>
      </rPr>
      <t>Степен ратификације ЕПЛС</t>
    </r>
    <r>
      <rPr>
        <sz val="9"/>
        <color rgb="FF222222"/>
        <rFont val="Arial"/>
        <family val="2"/>
      </rPr>
      <t xml:space="preserve"> (</t>
    </r>
    <r>
      <rPr>
        <sz val="9"/>
        <color rgb="FF222222"/>
        <rFont val="Arial"/>
        <family val="2"/>
      </rPr>
      <t>Композитна скала (1-5)</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</si>
  <si>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1.8.1:</t>
    </r>
    <r>
      <rPr>
        <b/>
        <sz val="9"/>
        <color rgb="FF222222"/>
        <rFont val="Arial"/>
        <family val="2"/>
      </rPr>
      <t xml:space="preserve"> </t>
    </r>
    <r>
      <rPr>
        <b/>
        <sz val="9"/>
        <color rgb="FF222222"/>
        <rFont val="Arial"/>
        <family val="2"/>
      </rPr>
      <t>ПОСЕБАН ЦИЉ 1 Програма реформе система локалне самоуправе-УНАПРЕЂЕЊЕ ПОЛОЖАЈА И ОДГОВОРНОСТИ ЛОКАЛНЕ САМОУПРАВЕ</t>
    </r>
  </si>
  <si>
    <r>
      <rPr>
        <sz val="9"/>
        <color rgb="FF222222"/>
        <rFont val="Arial"/>
        <family val="2"/>
      </rPr>
      <t xml:space="preserve"> </t>
    </r>
    <r>
      <rPr>
        <sz val="9"/>
        <color rgb="FF222222"/>
        <rFont val="Arial"/>
        <family val="2"/>
      </rPr>
      <t xml:space="preserve"> </t>
    </r>
    <r>
      <rPr>
        <sz val="9"/>
        <color rgb="FF222222"/>
        <rFont val="Arial"/>
        <family val="2"/>
      </rPr>
      <t xml:space="preserve"> </t>
    </r>
  </si>
  <si>
    <r>
      <rPr>
        <sz val="9"/>
        <color rgb="FF222222"/>
        <rFont val="Arial"/>
        <family val="2"/>
      </rPr>
      <t>Доступност и квалитет пружања приоритетних јавних услуга локалне самоуправе</t>
    </r>
    <r>
      <rPr>
        <sz val="9"/>
        <color rgb="FF222222"/>
        <rFont val="Arial"/>
        <family val="2"/>
      </rPr>
      <t xml:space="preserve"> (</t>
    </r>
    <r>
      <rPr>
        <sz val="9"/>
        <color rgb="FF222222"/>
        <rFont val="Arial"/>
        <family val="2"/>
      </rPr>
      <t>Композитна скала (1-10)</t>
    </r>
    <r>
      <rPr>
        <sz val="9"/>
        <color rgb="FF222222"/>
        <rFont val="Arial"/>
        <family val="2"/>
      </rPr>
      <t>)</t>
    </r>
  </si>
  <si>
    <r>
      <rPr>
        <sz val="9"/>
        <color rgb="FF222222"/>
        <rFont val="Arial"/>
        <family val="2"/>
      </rPr>
      <t>39</t>
    </r>
    <r>
      <rPr>
        <sz val="9"/>
        <color rgb="FF222222"/>
        <rFont val="Arial"/>
        <family val="2"/>
      </rPr>
      <t xml:space="preserve"> (</t>
    </r>
    <r>
      <rPr>
        <sz val="9"/>
        <color rgb="FF222222"/>
        <rFont val="Arial"/>
        <family val="2"/>
      </rPr>
      <t>2018</t>
    </r>
    <r>
      <rPr>
        <sz val="9"/>
        <color rgb="FF222222"/>
        <rFont val="Arial"/>
        <family val="2"/>
      </rPr>
      <t>)</t>
    </r>
  </si>
  <si>
    <r>
      <rPr>
        <sz val="9"/>
        <color rgb="FF222222"/>
        <rFont val="Arial"/>
        <family val="2"/>
      </rPr>
      <t>Капацитет ЈЛС за примену начела доброг управљања</t>
    </r>
    <r>
      <rPr>
        <sz val="9"/>
        <color rgb="FF222222"/>
        <rFont val="Arial"/>
        <family val="2"/>
      </rPr>
      <t xml:space="preserve"> (</t>
    </r>
    <r>
      <rPr>
        <sz val="9"/>
        <color rgb="FF222222"/>
        <rFont val="Arial"/>
        <family val="2"/>
      </rPr>
      <t>%</t>
    </r>
    <r>
      <rPr>
        <sz val="9"/>
        <color rgb="FF222222"/>
        <rFont val="Arial"/>
        <family val="2"/>
      </rPr>
      <t>)</t>
    </r>
  </si>
  <si>
    <t>15,5</t>
  </si>
  <si>
    <r>
      <rPr>
        <sz val="9"/>
        <color rgb="FF222222"/>
        <rFont val="Arial"/>
        <family val="2"/>
      </rPr>
      <t>14,75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</si>
  <si>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Удео расхода ЛС у консолидованим јавним расходима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</si>
  <si>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Усаглашеност система локалне самоуправе са кључним принципима Европске повеље о локалној самоуправи</t>
    </r>
    <r>
      <rPr>
        <sz val="9"/>
        <color rgb="FF222222"/>
        <rFont val="Arial"/>
        <family val="2"/>
      </rPr>
      <t xml:space="preserve"> (</t>
    </r>
    <r>
      <rPr>
        <sz val="9"/>
        <color rgb="FF222222"/>
        <rFont val="Arial"/>
        <family val="2"/>
      </rPr>
      <t>Композитна скала (1-5)</t>
    </r>
    <r>
      <rPr>
        <sz val="9"/>
        <color rgb="FF222222"/>
        <rFont val="Arial"/>
        <family val="2"/>
      </rPr>
      <t>)</t>
    </r>
  </si>
  <si>
    <r>
      <rPr>
        <b/>
        <sz val="9"/>
        <color rgb="FF222222"/>
        <rFont val="Arial"/>
        <family val="2"/>
      </rPr>
      <t xml:space="preserve">Посебан циљ </t>
    </r>
    <r>
      <rPr>
        <b/>
        <sz val="9"/>
        <color rgb="FF222222"/>
        <rFont val="Arial"/>
        <family val="2"/>
      </rPr>
      <t>1.8:</t>
    </r>
    <r>
      <rPr>
        <b/>
        <sz val="9"/>
        <color rgb="FF222222"/>
        <rFont val="Arial"/>
        <family val="2"/>
      </rPr>
      <t xml:space="preserve"> </t>
    </r>
    <r>
      <rPr>
        <b/>
        <sz val="9"/>
        <color rgb="FF222222"/>
        <rFont val="Arial"/>
        <family val="2"/>
      </rPr>
      <t>УСПОСТАВЉАЊЕ СИСТЕМА ЛОКАЛНЕ САМОУПРАВЕ КОЈИ ОМОГУЋАВА ЕФИКАСНО И ОДРЖИВО ОСТВАРИВАЊЕ ПРАВА ГРАЂАНА НА ЛОКАЛНУ САМОУПРАВУ</t>
    </r>
  </si>
  <si>
    <t>204,25 - 215</t>
  </si>
  <si>
    <r>
      <rPr>
        <sz val="9"/>
        <color rgb="FF222222"/>
        <rFont val="Arial"/>
        <family val="2"/>
      </rPr>
      <t>194</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</si>
  <si>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Број разматраних извештаја о ревизији</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</si>
  <si>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 xml:space="preserve">Носилац: </t>
    </r>
    <r>
      <rPr>
        <b/>
        <sz val="9"/>
        <color rgb="FF222222"/>
        <rFont val="Arial"/>
        <family val="2"/>
      </rPr>
      <t>МИНИСТАРСТВО ФИНАНСИЈА</t>
    </r>
  </si>
  <si>
    <r>
      <rPr>
        <b/>
        <sz val="9"/>
        <color rgb="FF222222"/>
        <rFont val="Arial"/>
        <family val="2"/>
      </rPr>
      <t>Мера</t>
    </r>
    <r>
      <rPr>
        <b/>
        <sz val="9"/>
        <color rgb="FF222222"/>
        <rFont val="Arial"/>
        <family val="2"/>
      </rPr>
      <t xml:space="preserve"> </t>
    </r>
    <r>
      <rPr>
        <b/>
        <sz val="9"/>
        <color rgb="FF222222"/>
        <rFont val="Arial"/>
        <family val="2"/>
      </rPr>
      <t>1.7.6:</t>
    </r>
    <r>
      <rPr>
        <b/>
        <sz val="9"/>
        <color rgb="FF222222"/>
        <rFont val="Arial"/>
        <family val="2"/>
      </rPr>
      <t xml:space="preserve"> </t>
    </r>
    <r>
      <rPr>
        <b/>
        <sz val="9"/>
        <color rgb="FF222222"/>
        <rFont val="Arial"/>
        <family val="2"/>
      </rPr>
      <t>ПОСЕБАН ЦИЉ 6 Програма реформе управљања јавним финансијама-ЈАЧАЊЕ СПОЉНОГ НАДЗОРА НАД ЈАВНИМ ФИНАНСИЈАМА</t>
    </r>
  </si>
  <si>
    <r>
      <rPr>
        <sz val="9"/>
        <color rgb="FF222222"/>
        <rFont val="Arial"/>
        <family val="2"/>
      </rPr>
      <t>Финансијски извештај припремљен и презентован Министарству финансија Републике Србије у складу са захтевима IPSAS за готовинску основу</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</si>
  <si>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1.7.5:</t>
    </r>
    <r>
      <rPr>
        <b/>
        <sz val="9"/>
        <color rgb="FF222222"/>
        <rFont val="Arial"/>
        <family val="2"/>
      </rPr>
      <t xml:space="preserve"> </t>
    </r>
    <r>
      <rPr>
        <b/>
        <sz val="9"/>
        <color rgb="FF222222"/>
        <rFont val="Arial"/>
        <family val="2"/>
      </rPr>
      <t>ПОСЕБАН ЦИЉ 5 Програма реформе управљања јавним финансијама-УНАПРЕЂЕНО РАЧУНОВОДСТВО У ЈАВНОМ СЕКТОРУ ПРИМЕНОМ МЕЂУНАРОДНИХ РАЧУНОВОДСТВЕНИХ СТАНДАРДА ЗА ЈАВНИ СЕКТОР (ИПСАС)</t>
    </r>
  </si>
  <si>
    <r>
      <rPr>
        <sz val="9"/>
        <color rgb="FF222222"/>
        <rFont val="Arial"/>
        <family val="2"/>
      </rPr>
      <t>Идентификован напредак који се односи на ИФКЈ у оквиру ЕК извештаја о напретку Републике Србије за одређену годину</t>
    </r>
    <r>
      <rPr>
        <sz val="9"/>
        <color rgb="FF222222"/>
        <rFont val="Arial"/>
        <family val="2"/>
      </rPr>
      <t xml:space="preserve"> (</t>
    </r>
    <r>
      <rPr>
        <sz val="9"/>
        <color rgb="FF222222"/>
        <rFont val="Arial"/>
        <family val="2"/>
      </rPr>
      <t>Процена ЕК са вредносном скалом Општe оценe припремљености: 1-Рана фаза припремљености  2-Известан ниво припремљености  3-Умерена припремљеност  4-Добар ниво припремљености</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</si>
  <si>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1.7.4:</t>
    </r>
    <r>
      <rPr>
        <b/>
        <sz val="9"/>
        <color rgb="FF222222"/>
        <rFont val="Arial"/>
        <family val="2"/>
      </rPr>
      <t xml:space="preserve"> </t>
    </r>
    <r>
      <rPr>
        <b/>
        <sz val="9"/>
        <color rgb="FF222222"/>
        <rFont val="Arial"/>
        <family val="2"/>
      </rPr>
      <t>ПОСЕБАН ЦИЉ 4 Програма реформе управљања јавним финансијама-УНАПРЕЂЕЊЕ ПРИМЕНЕ СИСТЕМА ИНТЕРНЕ ФИНАНСИЈСКЕ КОНТРОЛЕ У ЈАВНОМ СЕКТОРУ</t>
    </r>
  </si>
  <si>
    <t>49,5 - 55</t>
  </si>
  <si>
    <r>
      <rPr>
        <sz val="9"/>
        <color rgb="FF222222"/>
        <rFont val="Arial"/>
        <family val="2"/>
      </rPr>
      <t>Проценат прихваћених и спроведених препорука које субјектима индиректног управљања средствима ЕУ даје ревизорско тело</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</si>
  <si>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</si>
  <si>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Просечан број незаконитости и неправилности по контроли у односу на укупан број извршених контрола</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</si>
  <si>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1.7.3:</t>
    </r>
    <r>
      <rPr>
        <b/>
        <sz val="9"/>
        <color rgb="FF222222"/>
        <rFont val="Arial"/>
        <family val="2"/>
      </rPr>
      <t xml:space="preserve"> </t>
    </r>
    <r>
      <rPr>
        <b/>
        <sz val="9"/>
        <color rgb="FF222222"/>
        <rFont val="Arial"/>
        <family val="2"/>
      </rPr>
      <t>ПОСЕБАН ЦИЉ 3 Програма реформе управљања јавним финансијама-УНАПРЕЂЕЊЕ БУЏЕТСКЕ ДИСЦИПЛИНЕ И ТРАНСПАРЕНТНИЈЕ КОРИШЋЕЊЕ ЈАВНИХ СРЕДСТАВА</t>
    </r>
  </si>
  <si>
    <t>1,9</t>
  </si>
  <si>
    <r>
      <rPr>
        <sz val="9"/>
        <color rgb="FF222222"/>
        <rFont val="Arial"/>
        <family val="2"/>
      </rPr>
      <t>1,9</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</si>
  <si>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Годишњи трошкови сервисирања јавног дуга (плаћања камата – нето износ) као % БДП</t>
    </r>
    <r>
      <rPr>
        <sz val="9"/>
        <color rgb="FF222222"/>
        <rFont val="Arial"/>
        <family val="2"/>
      </rPr>
      <t xml:space="preserve"> (</t>
    </r>
    <r>
      <rPr>
        <sz val="9"/>
        <color rgb="FF222222"/>
        <rFont val="Arial"/>
        <family val="2"/>
      </rPr>
      <t>%</t>
    </r>
    <r>
      <rPr>
        <sz val="9"/>
        <color rgb="FF222222"/>
        <rFont val="Arial"/>
        <family val="2"/>
      </rPr>
      <t>)</t>
    </r>
  </si>
  <si>
    <t>48</t>
  </si>
  <si>
    <r>
      <rPr>
        <sz val="9"/>
        <color rgb="FF222222"/>
        <rFont val="Arial"/>
        <family val="2"/>
      </rPr>
      <t>52</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</si>
  <si>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Просечно трајање отвореног поступка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</si>
  <si>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</si>
  <si>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Стварни приходи и расходи буџета опште државе на годишњем нивоу су у опсегу 5% од пројектованих у фискалној стратегији.</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</si>
  <si>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1.7.2:</t>
    </r>
    <r>
      <rPr>
        <b/>
        <sz val="9"/>
        <color rgb="FF222222"/>
        <rFont val="Arial"/>
        <family val="2"/>
      </rPr>
      <t xml:space="preserve"> </t>
    </r>
    <r>
      <rPr>
        <b/>
        <sz val="9"/>
        <color rgb="FF222222"/>
        <rFont val="Arial"/>
        <family val="2"/>
      </rPr>
      <t>ПОСЕБАН ЦИЉ 2 Програма реформе управљања јавним финансијама-ЕФИКАСНО ПРИКУПЉАЊЕ И УПРАВЉАЊЕ БУЏЕТСКИМ СРЕДСТВИМА</t>
    </r>
  </si>
  <si>
    <r>
      <rPr>
        <sz val="9"/>
        <color rgb="FF222222"/>
        <rFont val="Arial"/>
        <family val="2"/>
      </rPr>
      <t>2,5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</si>
  <si>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Информације о учинку за пружање јавних услуга</t>
    </r>
    <r>
      <rPr>
        <sz val="9"/>
        <color rgb="FF222222"/>
        <rFont val="Arial"/>
        <family val="2"/>
      </rPr>
      <t xml:space="preserve"> (</t>
    </r>
    <r>
      <rPr>
        <sz val="9"/>
        <color rgb="FF222222"/>
        <rFont val="Arial"/>
        <family val="2"/>
      </rPr>
      <t>ПЕФА: 4-А, 3.5-Б+, 3-Б, 2.5-Ц+, 2-Ц, 1.5-Д+, 1-Д, 1-Д*</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</si>
  <si>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1.7.1:</t>
    </r>
    <r>
      <rPr>
        <b/>
        <sz val="9"/>
        <color rgb="FF222222"/>
        <rFont val="Arial"/>
        <family val="2"/>
      </rPr>
      <t xml:space="preserve"> </t>
    </r>
    <r>
      <rPr>
        <b/>
        <sz val="9"/>
        <color rgb="FF222222"/>
        <rFont val="Arial"/>
        <family val="2"/>
      </rPr>
      <t>ПОСЕБАН ЦИЉ 1 Програма реформе управљања јавним финансијама-УНАПРЕЂЕНИ КАПАЦИТЕТИ ЗА БУЏЕТСКО ПЛАНИРАЊЕ И УПРАВЉАЊЕ ЈАВНИМ ИНВЕСТИЦИЈАМА</t>
    </r>
  </si>
  <si>
    <t>57,9 - 59,06</t>
  </si>
  <si>
    <r>
      <rPr>
        <sz val="9"/>
        <color rgb="FF222222"/>
        <rFont val="Arial"/>
        <family val="2"/>
      </rPr>
      <t>59</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</si>
  <si>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Ниво дуга опште државе у БДП-у</t>
    </r>
    <r>
      <rPr>
        <sz val="9"/>
        <color rgb="FF222222"/>
        <rFont val="Arial"/>
        <family val="2"/>
      </rPr>
      <t xml:space="preserve"> (</t>
    </r>
    <r>
      <rPr>
        <sz val="9"/>
        <color rgb="FF222222"/>
        <rFont val="Arial"/>
        <family val="2"/>
      </rPr>
      <t>%</t>
    </r>
    <r>
      <rPr>
        <sz val="9"/>
        <color rgb="FF222222"/>
        <rFont val="Arial"/>
        <family val="2"/>
      </rPr>
      <t>)</t>
    </r>
  </si>
  <si>
    <t>3 - 4</t>
  </si>
  <si>
    <r>
      <rPr>
        <sz val="9"/>
        <color rgb="FF222222"/>
        <rFont val="Arial"/>
        <family val="2"/>
      </rPr>
      <t>Реални раст бруто домаћег производа (БДП)</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</si>
  <si>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1.7:</t>
    </r>
    <r>
      <rPr>
        <b/>
        <sz val="9"/>
        <color rgb="FF222222"/>
        <rFont val="Arial"/>
        <family val="2"/>
      </rPr>
      <t xml:space="preserve"> </t>
    </r>
    <r>
      <rPr>
        <b/>
        <sz val="9"/>
        <color rgb="FF222222"/>
        <rFont val="Arial"/>
        <family val="2"/>
      </rPr>
      <t>ОСТВАРИВАЊЕ ОДРЖИВОГ БУЏЕТА СА СТАБИЛНИМ ЈАВНИМ ДУГОМ У ОДНОСУ НА БДП УЗ ПОМОЋ БОЉЕГ ФИНАНСИЈСКОГ УПРАВЉАЊА И КОНТРОЛЕ, ПРОЦЕСА РЕВИЗИЈЕ И ПОВЕЗИВАЊA БУЏЕТСКОГ ПЛАНИРАЊА СА ПОЛИТИКАМА ВЛАДЕ</t>
    </r>
  </si>
  <si>
    <t>1.6.5.6: Измене и допуне Закона о Заштитнику грађана ради унапређења одговорности и транспарентности у раду органа управе</t>
  </si>
  <si>
    <t>1.6.5.5: Унапређење техничких и просторних капацитета неопходних за вршење надлежности – инспекцијског надзора над спровођењем Закона о слободном приступу информацијама од јавног значаја</t>
  </si>
  <si>
    <t>1.6.5.4: Јачање кадровских капацитета, повећање броја и едукација запослених у надлежном органу задуженом за вршење послова инспекцијског надзора над спровођењем Закона о слободном приступу информацијама од јавног значаја.</t>
  </si>
  <si>
    <t>3. квартал 2025.</t>
  </si>
  <si>
    <t>1.6.5.3: Јачање капацитета Повереника кроз запошљавање додатног броја запослених за послове надзора над применом Закона о приступу информацијама од јавног значаја у делу који врши Повереник, као и обезбеђивање финансијских средстава ради потребних обука за друге органе који врше надзор над применом Закона.</t>
  </si>
  <si>
    <t>1.6.5.2: Припрема новог Упутства за израду и објављивање Информатора о раду</t>
  </si>
  <si>
    <t>1.6.5.1: Измене и допуне Закона о слободном приступу информацијама од јавног значаја ради унапређења одговорности и транспарентности у раду органа јавне власти</t>
  </si>
  <si>
    <r>
      <rPr>
        <sz val="9"/>
        <color rgb="FF222222"/>
        <rFont val="Arial"/>
        <family val="2"/>
      </rPr>
      <t>Заштитник грађана је у 2022. години упутио за 20% више препорука у односу на 2021. години. Заштитник грађана је у извештајном периоду уочио тренд непоступања по упућеним препорукама од стране конкретног органа у појединачним случајевима и крајем извештајног периода упутио системску препоруку у циљу унапређења рада истог органа.</t>
    </r>
    <r>
      <rPr>
        <sz val="9"/>
        <color rgb="FF222222"/>
        <rFont val="Arial"/>
        <family val="2"/>
      </rPr>
      <t xml:space="preserve"> </t>
    </r>
  </si>
  <si>
    <t>63,57</t>
  </si>
  <si>
    <t>83,3 - 85</t>
  </si>
  <si>
    <r>
      <rPr>
        <sz val="9"/>
        <color rgb="FF222222"/>
        <rFont val="Arial"/>
        <family val="2"/>
      </rPr>
      <t>81,43</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</si>
  <si>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Проценат извршења аката Заштитника грађана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</si>
  <si>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Извештај Повереника за 2022. годину биће доступан до краја марта 2023. године</t>
    </r>
    <r>
      <rPr>
        <sz val="9"/>
        <color rgb="FF222222"/>
        <rFont val="Arial"/>
        <family val="2"/>
      </rPr>
      <t xml:space="preserve"> </t>
    </r>
  </si>
  <si>
    <t>66,64 - 68</t>
  </si>
  <si>
    <r>
      <rPr>
        <sz val="9"/>
        <color rgb="FF222222"/>
        <rFont val="Arial"/>
        <family val="2"/>
      </rPr>
      <t>65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</si>
  <si>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Проценат извршења аката Повереника за информације од јавног значаја и заштиту података о личности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</si>
  <si>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Управна инспекција спроводи инспекцијски надзор у складу са годишњим програмом рада који усваја Влада. Годишњим програмом рада Управног инспектората за 2022. годину, који је усвојила Влада Закључком 05 број 021-9791/2021 од 27. октобра 2021. године, није било предвиђено вршење послова инспекцијског надзора над примену прописа о слободном приступу информацијама од јавног значаја. Напомињемо да је Годишњим програмом рада Управног инспектората за 2023. годину, који је усвојила Влада Закључком 05 број 021-8137/2022 од 20. октобра 2022. године, предвиђено, поред осталог, обављање послова инспекцијског надзора над применом прописа о слободном приступу информацијама од јавног значаја у органима јединица локалне самоуправе и управним окрузима.</t>
    </r>
    <r>
      <rPr>
        <sz val="9"/>
        <color rgb="FF222222"/>
        <rFont val="Arial"/>
        <family val="2"/>
      </rPr>
      <t xml:space="preserve"> </t>
    </r>
  </si>
  <si>
    <t>81,34 - 83</t>
  </si>
  <si>
    <r>
      <rPr>
        <sz val="9"/>
        <color rgb="FF222222"/>
        <rFont val="Arial"/>
        <family val="2"/>
      </rPr>
      <t>75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</si>
  <si>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Проценат извршења предложених односно наложених мера у инспекцијском надзору над применом прописа о слободном приступу информацијама од јавног значаја</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</si>
  <si>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1.6.5:</t>
    </r>
    <r>
      <rPr>
        <b/>
        <sz val="9"/>
        <color rgb="FF222222"/>
        <rFont val="Arial"/>
        <family val="2"/>
      </rPr>
      <t xml:space="preserve"> </t>
    </r>
    <r>
      <rPr>
        <b/>
        <sz val="9"/>
        <color rgb="FF222222"/>
        <rFont val="Arial"/>
        <family val="2"/>
      </rPr>
      <t>Унапређење реактивне транспарентности, поступања по прописима из делокруга рада независних државних органа, односно по препорукама независних државних органа</t>
    </r>
  </si>
  <si>
    <t>4. квартал 2024.</t>
  </si>
  <si>
    <t>1.6.4.5: Израда и усвајање Акционог плана за спровођење иницијативе Партнерство за отворену управу у РС за период 2024-2026</t>
  </si>
  <si>
    <r>
      <rPr>
        <sz val="9"/>
        <color rgb="FF222222"/>
        <rFont val="Arial"/>
        <family val="2"/>
      </rPr>
      <t>Израда петог АП започела је у фебруару 2023. године, у наредном периоду наставља се са процесом ко-креирања обавеза које ће бити укључене у АП. Планирано је да Влада усвоји АП до дњецембра 2023. године</t>
    </r>
    <r>
      <rPr>
        <sz val="9"/>
        <color rgb="FFFFFFFF"/>
        <rFont val="Arial"/>
        <family val="2"/>
      </rPr>
      <t>.</t>
    </r>
  </si>
  <si>
    <r>
      <rPr>
        <sz val="9"/>
        <color rgb="FF222222"/>
        <rFont val="Arial"/>
        <family val="2"/>
      </rPr>
      <t>С обзиром на то да је 2022. година, када је било планирано да се започне израда АП, била изборна и да су избори одржани у априли 2022., а да је постизборни период завршен тек крајем октобра2022, у сарадњи са ОЦД одлучено је да се израда петог АП одлођи до формирања нове Владе, како прелазни период не би утицао на квалителт процеса заједничког ко-креирања.</t>
    </r>
    <r>
      <rPr>
        <sz val="9"/>
        <color rgb="FFFFFFFF"/>
        <rFont val="Arial"/>
        <family val="2"/>
      </rPr>
      <t>.</t>
    </r>
  </si>
  <si>
    <t>4. квартал 2022. -&gt;
4. квартал 2023.</t>
  </si>
  <si>
    <t>1.6.4.4: Израда и усвајање Акционог плана за спровођење иницијативе Партнерство за отворену управу у РС за период 2022-2024</t>
  </si>
  <si>
    <t>1.6.4.3: Спровођење модула обуке о стандардима отворених података, њиховој поновној употреби и раду са Порталом отворених података у оквиру програм обука за запослене у државним органима и јединицама локалне самоуправе</t>
  </si>
  <si>
    <t>1.6.4.2: Израда и ажурирање модула обуке о стандардима отворених података, њиховој поновној употреби и раду са Порталом отворених података у оквиру програм обука за запослене у државним органима и јединицама локалне самоуправе</t>
  </si>
  <si>
    <t>1.6.4.1: Израда приручника/смерница за руководиоце о позитивним ефектима повећања јавности у раду органа јавне управе и  израде е-Информатора органа јавне управе</t>
  </si>
  <si>
    <r>
      <rPr>
        <sz val="9"/>
        <color rgb="FF222222"/>
        <rFont val="Arial"/>
        <family val="2"/>
      </rPr>
      <t>од 2021. године, ове обуке обуке су похађали полазници из 67 различитих органа и јлс, од укупно 723, колико их има регистровано на ЛМС платформи Националне академије</t>
    </r>
    <r>
      <rPr>
        <sz val="9"/>
        <color rgb="FF222222"/>
        <rFont val="Arial"/>
        <family val="2"/>
      </rPr>
      <t xml:space="preserve"> </t>
    </r>
  </si>
  <si>
    <t>9,27</t>
  </si>
  <si>
    <t>9,5 - 10</t>
  </si>
  <si>
    <r>
      <rPr>
        <sz val="9"/>
        <color rgb="FF222222"/>
        <rFont val="Arial"/>
        <family val="2"/>
      </rPr>
      <t>Проценат органа државне управе и јединица локалне самоуправе чији су запослени похађали обуке o стандардима отворених података и рада са Порталом отворених података</t>
    </r>
    <r>
      <rPr>
        <sz val="9"/>
        <color rgb="FF222222"/>
        <rFont val="Arial"/>
        <family val="2"/>
      </rPr>
      <t xml:space="preserve"> (</t>
    </r>
    <r>
      <rPr>
        <sz val="9"/>
        <color rgb="FF222222"/>
        <rFont val="Arial"/>
        <family val="2"/>
      </rPr>
      <t>%</t>
    </r>
    <r>
      <rPr>
        <sz val="9"/>
        <color rgb="FF222222"/>
        <rFont val="Arial"/>
        <family val="2"/>
      </rPr>
      <t>)</t>
    </r>
  </si>
  <si>
    <t>95</t>
  </si>
  <si>
    <t>95 - 100</t>
  </si>
  <si>
    <r>
      <rPr>
        <sz val="9"/>
        <color rgb="FF222222"/>
        <rFont val="Arial"/>
        <family val="2"/>
      </rPr>
      <t>45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</si>
  <si>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органа јавне управе и других ималаца јавних овлашћења који деле/објављују отворене податке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</si>
  <si>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1.6.4:</t>
    </r>
    <r>
      <rPr>
        <b/>
        <sz val="9"/>
        <color rgb="FF222222"/>
        <rFont val="Arial"/>
        <family val="2"/>
      </rPr>
      <t xml:space="preserve"> </t>
    </r>
    <r>
      <rPr>
        <b/>
        <sz val="9"/>
        <color rgb="FF222222"/>
        <rFont val="Arial"/>
        <family val="2"/>
      </rPr>
      <t>Унапређење проактивног објављивања података у поседу органа јавне управе</t>
    </r>
  </si>
  <si>
    <t>ВСС</t>
  </si>
  <si>
    <t>1.6.3.3: Израда анализе садржаја Кодекса понашања државних службеника и процедура за прикупљање података и извештавање, у циљу унапређења етичких стандарда и механизама праћења спровођења правила етичког понашања државних службеника</t>
  </si>
  <si>
    <t>1.6.3.2: На основу препорука  систематизовање и интегрисање различитих послова везаних за спречавање корупције и јачање интегритета у органима јавне управе условима и критеријумима за одређивање службеника за етику и интегритет и правилима њиховог поступања из активности 4.1.3.1. спровођење пилот пројекта одређивања службеника за етику и интегритет у одабраном броју органа јавне управе, који ће обухватити и припрему и спровођење програма обука за ове службенике.</t>
  </si>
  <si>
    <t>1. квартал 2023.</t>
  </si>
  <si>
    <t>1.6.3.1: На основу Смерница и препорука за увођење службеника за етику и интегритет у јавну управу Републике Србије, израда документа са налазима о нивоу успостављености етичке инфраструктуре у органима јавне управе, препорукама за систематизовање и интегрисање различитих послова везаних за спречавање корупције и јачање интегритета у органима јавне управе; условима и критеријумима за одређивање службеника за етику и интегритет и правилима њиховог поступања, као и предлогом критеријума и начина избора органа јавне управе који ће учествовати у пилот пројекту из активности 4.1.3.2.</t>
  </si>
  <si>
    <t>23,75 - 25</t>
  </si>
  <si>
    <r>
      <rPr>
        <sz val="9"/>
        <color rgb="FF222222"/>
        <rFont val="Arial"/>
        <family val="2"/>
      </rPr>
      <t>Проценат органа државне управе и независних државних органа који организују и спроводе обуку о етици и интегритету за своје руководиоце и запослене</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</si>
  <si>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1.6.3:</t>
    </r>
    <r>
      <rPr>
        <b/>
        <sz val="9"/>
        <color rgb="FF222222"/>
        <rFont val="Arial"/>
        <family val="2"/>
      </rPr>
      <t xml:space="preserve"> </t>
    </r>
    <r>
      <rPr>
        <b/>
        <sz val="9"/>
        <color rgb="FF222222"/>
        <rFont val="Arial"/>
        <family val="2"/>
      </rPr>
      <t>Јачање интегритета и етичких стандарда у јавној управи</t>
    </r>
  </si>
  <si>
    <t>ОДУ</t>
  </si>
  <si>
    <t>1.6.2.8: Прописивање обавезе достављања обједињеног извештаја о учинку (са подацима о  резултатима испуњења планираних циљева и мера из средњорочних планова) за све органа државне управе Влади на разматрање и усвајање.</t>
  </si>
  <si>
    <t>1.6.2.7: Усаглашавање правног оквира у области финансијског управљања и контроле у складу са активношћу из претходне активности (6.2.6.)</t>
  </si>
  <si>
    <t>1.6.2.6: Прописивање обавезе институција да: анализирају извештаје о учинку органа у саставу и основних  организационих јединица; дају препоруке/инструкције тим органима за унапређење њиховог учинка; и редовно прате да ли орган у саставу испуњава дате препоруке/инструкције.</t>
  </si>
  <si>
    <t>1.6.2.5: Прописивање обавезних елемената годишњих оперативних планова органа и организација јавне управе и њихових основних организационих јединица, који нужно обухватају специфичне и мерљиве циљеве, праћене јасним индикаторима и циљаним вредностима, као и прописивање обавезних елемената годишњих извештаја о учинку које ови субјекти подносе органу који врши надзор над њиховим радом/руководиоцу органа јавне управе.</t>
  </si>
  <si>
    <t>1.6.2.4: Спровођење модула обуке на тему примене јединствене методологије за управљање  учинком - контролу рада, надзор и интерно и екстерно извештавање о резултатима рада из надлежности органа јавне управе у оквиру програма обуке за руководиоце и запослене.</t>
  </si>
  <si>
    <t>1.6.2.3: Израда модула обуке на тему примене јединствене методологије за управљање  учинком - контролу рада, надзор и интерно и екстерно извештавање о резултатима рада из надлежности органа јавне управе у оквиру програма обуке за руководиоце и запослене</t>
  </si>
  <si>
    <t>1.6.2.2: Израда Смерница са јединственом методологијом за управљање  учинком - контролу рада, надзор и интерно и екстерно извештавање о резултатима рада из надлежности органа јавне управе на основу научених лекција из спроведеног пилот пројекта из претходне активности (6. 2.1.)</t>
  </si>
  <si>
    <t>2. квартал 2023.</t>
  </si>
  <si>
    <t>1.6.2.1: Спровођење пилот пројекта са фокусом на унапређење управљања учинком, испитивање и утврђивање адекватног механизма за прикупљање и обраду релевантних података за мерење и извештавање о учинку, односно утврђивања потребних капацитета и описа послова за ове задатке у одабраном броју органа јавне управе.</t>
  </si>
  <si>
    <t>1,38</t>
  </si>
  <si>
    <r>
      <rPr>
        <sz val="9"/>
        <color rgb="FF222222"/>
        <rFont val="Arial"/>
        <family val="2"/>
      </rPr>
      <t>Проценат органа државне управе, независних државних органа и ЈЛС чији су руководиоци похађали обуке о примени јединствене методологије за управљање учинком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</si>
  <si>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Од 99 резултата у оквиру приоритетних циљева утврђених Акционим планом за спровођење програма Владе за период 2020-2022, који је престао да важи формирањем нове Владе, њих 52 су била обухваћена средњорочним плановима надлежних институција за период 2022-2024. године</t>
    </r>
    <r>
      <rPr>
        <sz val="9"/>
        <color rgb="FF222222"/>
        <rFont val="Arial"/>
        <family val="2"/>
      </rPr>
      <t xml:space="preserve"> </t>
    </r>
  </si>
  <si>
    <t>52,5</t>
  </si>
  <si>
    <t>28,5 - 30</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</si>
  <si>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</si>
  <si>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Проценат приоритетних циљева из Акционог плана за спровођење Програма Владе који се односе на органе државне управе, а који су узети у обзир приликом припреме средњорочних планова обвезника средњорочног планирања</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</si>
  <si>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1.6.2:</t>
    </r>
    <r>
      <rPr>
        <b/>
        <sz val="9"/>
        <color rgb="FF222222"/>
        <rFont val="Arial"/>
        <family val="2"/>
      </rPr>
      <t xml:space="preserve"> </t>
    </r>
    <r>
      <rPr>
        <b/>
        <sz val="9"/>
        <color rgb="FF222222"/>
        <rFont val="Arial"/>
        <family val="2"/>
      </rPr>
      <t>Унапређење вертикалног и хоризонталног система контроле и праћења рада у јавној управи (Успостављање механизма за управљање према учинку органа јавне управе)</t>
    </r>
  </si>
  <si>
    <t>1.6.1.7: Организовање стручних скупова који ће имати за циљ размену искустава и примера најбоље праксе у вези принципа управљачке одговорности као и праћење постигнутог и идентификовање будућих корака у унапређењу ове области у јавном сектору РС</t>
  </si>
  <si>
    <t>1.6.1.6: Спровођење модула обуке на тему Примена принципа управљачке одговорности  за руководиоце</t>
  </si>
  <si>
    <t>3. квартал 2023.</t>
  </si>
  <si>
    <t>1.6.1.5: Израда модула обуке на тему Примена принципа управљачке одговорности за руководиоце</t>
  </si>
  <si>
    <t>1.6.1.4: Израда приручника за примену принципа управљачке одговорности -  практично упутство за руководиоце са фокусом на  основна питања руковођења у контексту јавне управе; управљање ресурсима; планирање; управљање учинком и извештавање.</t>
  </si>
  <si>
    <t>1.6.1.3: Успостављање Регистра носилаца јавних овлашћења</t>
  </si>
  <si>
    <t>1.6.1.2: Усаглашавање правног оквира у складу са смерницама ради дефинисања системских решења  за управљачку одговорност у органима јавне управе.</t>
  </si>
  <si>
    <r>
      <rPr>
        <sz val="9"/>
        <color rgb="FF222222"/>
        <rFont val="Arial"/>
        <family val="2"/>
      </rPr>
      <t>Анализу је спровео тим експерата на пројекту „Подршка реформи јавне управе у оквиру Секторског реформског уговора за сектор реформе јавне управе“ (ЕУ4ПАР пројекат).
Анализа обухвата више аспеката УО у Републици Србији: делегирање одговорности и овлашћења, управљање учинком и оцењивање, као и организациону културу.</t>
    </r>
    <r>
      <rPr>
        <sz val="9"/>
        <color rgb="FFFFFFFF"/>
        <rFont val="Arial"/>
        <family val="2"/>
      </rPr>
      <t>.</t>
    </r>
    <r>
      <rPr>
        <sz val="9"/>
        <color rgb="FF222222"/>
        <rFont val="Arial"/>
        <family val="2"/>
      </rPr>
      <t>.</t>
    </r>
  </si>
  <si>
    <t>ГЕНСЕК</t>
  </si>
  <si>
    <t>3. квартал 2022.</t>
  </si>
  <si>
    <t>1.6.1.1: Израда свеобухватне анализе постојећег стања и смерница за дефинисање системских решења у правном и институционалном оквиру Републике Србије за управљачку одговорност (делегирање одговорности, јасне линије одговорности међу институцијама и мерење учинка на институционалним нивоу) у органима јавне управе.</t>
  </si>
  <si>
    <t>2,63</t>
  </si>
  <si>
    <r>
      <rPr>
        <sz val="9"/>
        <color rgb="FF222222"/>
        <rFont val="Arial"/>
        <family val="2"/>
      </rPr>
      <t>Проценат органа државне управе, независних државних органа и ЈЛС чији су руководиоци похађали обуке о примени принципа управљачке одговорности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</si>
  <si>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Од 78 органа државне управе, 61 орган државне управе је одредио овлашћена лица.</t>
    </r>
    <r>
      <rPr>
        <sz val="9"/>
        <color rgb="FF222222"/>
        <rFont val="Arial"/>
        <family val="2"/>
      </rPr>
      <t xml:space="preserve"> </t>
    </r>
  </si>
  <si>
    <t>78</t>
  </si>
  <si>
    <r>
      <rPr>
        <sz val="9"/>
        <color rgb="FF222222"/>
        <rFont val="Arial"/>
        <family val="2"/>
      </rPr>
      <t>23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</si>
  <si>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Проценат органа државне управе  у којима су одређена овлашћена службена лица за вођење управног поступка и одлучивање у управним стварима</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</si>
  <si>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1.6.1:</t>
    </r>
    <r>
      <rPr>
        <b/>
        <sz val="9"/>
        <color rgb="FF222222"/>
        <rFont val="Arial"/>
        <family val="2"/>
      </rPr>
      <t xml:space="preserve"> </t>
    </r>
    <r>
      <rPr>
        <b/>
        <sz val="9"/>
        <color rgb="FF222222"/>
        <rFont val="Arial"/>
        <family val="2"/>
      </rPr>
      <t>Успостављање системских решења за управљачку одговорност  у органима јавне управе</t>
    </r>
  </si>
  <si>
    <r>
      <rPr>
        <sz val="9"/>
        <color rgb="FF222222"/>
        <rFont val="Arial"/>
        <family val="2"/>
      </rPr>
      <t>Није планирано мерење у 2022. години</t>
    </r>
    <r>
      <rPr>
        <sz val="9"/>
        <color rgb="FF222222"/>
        <rFont val="Arial"/>
        <family val="2"/>
      </rPr>
      <t xml:space="preserve"> </t>
    </r>
  </si>
  <si>
    <r>
      <rPr>
        <sz val="9"/>
        <color rgb="FF222222"/>
        <rFont val="Arial"/>
        <family val="2"/>
      </rPr>
      <t>21</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</si>
  <si>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СИГМА индикатор: Приступ информацијама од јавног значаја</t>
    </r>
    <r>
      <rPr>
        <sz val="9"/>
        <color rgb="FF222222"/>
        <rFont val="Arial"/>
        <family val="2"/>
      </rPr>
      <t xml:space="preserve"> (</t>
    </r>
    <r>
      <rPr>
        <sz val="9"/>
        <color rgb="FF222222"/>
        <rFont val="Arial"/>
        <family val="2"/>
      </rPr>
      <t>Бод/30</t>
    </r>
    <r>
      <rPr>
        <sz val="9"/>
        <color rgb="FF222222"/>
        <rFont val="Arial"/>
        <family val="2"/>
      </rPr>
      <t>)</t>
    </r>
  </si>
  <si>
    <r>
      <rPr>
        <sz val="9"/>
        <color rgb="FF222222"/>
        <rFont val="Arial"/>
        <family val="2"/>
      </rPr>
      <t>Годишња процена ЕК о напретку у области одговорности</t>
    </r>
    <r>
      <rPr>
        <sz val="9"/>
        <color rgb="FF222222"/>
        <rFont val="Arial"/>
        <family val="2"/>
      </rPr>
      <t xml:space="preserve"> (</t>
    </r>
    <r>
      <rPr>
        <sz val="9"/>
        <color rgb="FF222222"/>
        <rFont val="Arial"/>
        <family val="2"/>
      </rPr>
      <t>0 - не, 1- да</t>
    </r>
    <r>
      <rPr>
        <sz val="9"/>
        <color rgb="FF222222"/>
        <rFont val="Arial"/>
        <family val="2"/>
      </rPr>
      <t>)</t>
    </r>
  </si>
  <si>
    <r>
      <rPr>
        <b/>
        <sz val="9"/>
        <color rgb="FF222222"/>
        <rFont val="Arial"/>
        <family val="2"/>
      </rPr>
      <t xml:space="preserve">Посебан циљ </t>
    </r>
    <r>
      <rPr>
        <b/>
        <sz val="9"/>
        <color rgb="FF222222"/>
        <rFont val="Arial"/>
        <family val="2"/>
      </rPr>
      <t>1.6:</t>
    </r>
    <r>
      <rPr>
        <b/>
        <sz val="9"/>
        <color rgb="FF222222"/>
        <rFont val="Arial"/>
        <family val="2"/>
      </rPr>
      <t xml:space="preserve"> </t>
    </r>
    <r>
      <rPr>
        <b/>
        <sz val="9"/>
        <color rgb="FF222222"/>
        <rFont val="Arial"/>
        <family val="2"/>
      </rPr>
      <t>УНАПРЕЂЕН НИВО ОДГОВОРНОСТИ И ТРАНСПАРЕНТНОСТИ НА СВИМ НИВОИМА ВЛАСТИ</t>
    </r>
  </si>
  <si>
    <t>1.5.3.13: Успостављање независног органа – агенције за екстерно праћење, контролу и обезбеђење квалитета пружања услуга</t>
  </si>
  <si>
    <t>1.5.3.12: Израда препорука  и успостављање правног оквира за оснивање независног  органа-агенције за екстерно праћење, контролу и обезбеђење квалитета пружања услуга</t>
  </si>
  <si>
    <t>1.5.3.11: Мерење/спровођење истраживања о задовољству крајњих корисника пруженим услугама и обрачун показатеља</t>
  </si>
  <si>
    <t>1.5.3.10: Повећање броја извршилаца у Одељењу за стратешко планирање МДУЛС за спровођење CAF</t>
  </si>
  <si>
    <t>1.5.3.9: Успостављање методологије за мерење задовољства крајњих корисника пруженим услугама јавне управе (електронски и традиционално)</t>
  </si>
  <si>
    <t>1.5.3.8: Утврђивање потреба за унапређењем физичке приступачности услугама за припаднике угрожених и рањивих група као и припадника мањинских заједница кроз унапређење физичког приступа и територијалне доступности услугама</t>
  </si>
  <si>
    <t>1.5.3.7: Успостављање методологије за мерење резултата/учинка пружалаца јавних услуга</t>
  </si>
  <si>
    <r>
      <rPr>
        <sz val="9"/>
        <color rgb="FF222222"/>
        <rFont val="Arial"/>
        <family val="2"/>
      </rPr>
      <t>до краја 2022. године CAF је успешно спроведен у 4 нове институције које су се определиле за трансформацију уз подршку CAF-а (у Министарству за јавна улагања, Агенцији за мирно решавање радних спорова, Канцеларији за борбу против дрога, Акредитационом телу Србије). Обучено је 14 службеника / тренер тренера (ТоТ) за спровођење CAF модела управљања квалитетом и сертификовано је 6 националних евалуатора, који могу да процењују целокупан процес и квалитет. У току је имплементација у 3 институције у 2023. години (КЈН, СУК, Центар за разминирање).</t>
    </r>
    <r>
      <rPr>
        <sz val="9"/>
        <color rgb="FFFFFFFF"/>
        <rFont val="Arial"/>
        <family val="2"/>
      </rPr>
      <t>.</t>
    </r>
    <r>
      <rPr>
        <sz val="9"/>
        <color rgb="FF222222"/>
        <rFont val="Arial"/>
        <family val="2"/>
      </rPr>
      <t>.</t>
    </r>
  </si>
  <si>
    <t>1.5.3.6: Имплементација CAF у 10 ОДУ и/или других институција јавне управе</t>
  </si>
  <si>
    <t>1.5.3.5: Израда анализе постојећег система праћења, контроле и обезбеђења квалитета услуга јавне управе уз анализу најбоље међународне праксе у тој области</t>
  </si>
  <si>
    <t>1.5.3.4: Промоција CAF-а путем израде промотивних материјала (видео и штампани садржаји) на интернет порталима</t>
  </si>
  <si>
    <t>1.5.3.3: Успостављање методологија за мерење административног оптерећења привреде и грађана у вези са услугама јавне управе методологије за мерење трошкова пружања јавних услуга</t>
  </si>
  <si>
    <t>1.5.3.2: Превод CAF 2020 на српски језик</t>
  </si>
  <si>
    <t>1.5.3.1: Успостављање правног оквира којим се прописује формирање свеобухватне и ажурне електронске евиденције административних поступака/услуга у форми јавног регистра</t>
  </si>
  <si>
    <r>
      <rPr>
        <sz val="9"/>
        <color rgb="FF222222"/>
        <rFont val="Arial"/>
        <family val="2"/>
      </rPr>
      <t>Канцеларија/Министарство за јавна улагања, Републичка агенција за мирно решавање радних спорова, Канцеларија за борбу против дрога, Акредитационо тело Србије</t>
    </r>
    <r>
      <rPr>
        <sz val="9"/>
        <color rgb="FF222222"/>
        <rFont val="Arial"/>
        <family val="2"/>
      </rPr>
      <t xml:space="preserve"> </t>
    </r>
  </si>
  <si>
    <r>
      <rPr>
        <sz val="9"/>
        <color rgb="FF222222"/>
        <rFont val="Arial"/>
        <family val="2"/>
      </rPr>
      <t>Број ОДУ који су имплементирали CAF или неки други алат за управљање квалитетом услуга у току једне календарске године, а на основу одговарајућег правног оквира</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</si>
  <si>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1.5.3:</t>
    </r>
    <r>
      <rPr>
        <b/>
        <sz val="9"/>
        <color rgb="FF222222"/>
        <rFont val="Arial"/>
        <family val="2"/>
      </rPr>
      <t xml:space="preserve"> </t>
    </r>
    <r>
      <rPr>
        <b/>
        <sz val="9"/>
        <color rgb="FF222222"/>
        <rFont val="Arial"/>
        <family val="2"/>
      </rPr>
      <t>Унапређење система контроле и обезбеђивања квалитета пружања услуга</t>
    </r>
  </si>
  <si>
    <t>1.5.2.14: Јачање капацитета управне инспекције у надзору спровођења стандарда пружања јавних услуга за потребе обављања интерне контроле квалитета пружања услуга и пружање подршке министарству надлежном за политику пружања услуга за ефикасно обезбеђивање квалитета пружених услуга</t>
  </si>
  <si>
    <t>1.5.2.13: Развој и имплементација програма обука „Управљање квалитетом рада јавне управе“ - балансиране картице резултата (BSC), општи оквир самооцењивања (CAF); сарадничке рецензије у јавном сектору и др.</t>
  </si>
  <si>
    <r>
      <rPr>
        <sz val="9"/>
        <color rgb="FF222222"/>
        <rFont val="Arial"/>
        <family val="2"/>
      </rPr>
      <t>До краја 2022. године отворено је 31 јединствено управно место.</t>
    </r>
    <r>
      <rPr>
        <sz val="9"/>
        <color rgb="FFFFFFFF"/>
        <rFont val="Arial"/>
        <family val="2"/>
      </rPr>
      <t>.</t>
    </r>
    <r>
      <rPr>
        <sz val="9"/>
        <color rgb="FF222222"/>
        <rFont val="Arial"/>
        <family val="2"/>
      </rPr>
      <t>.</t>
    </r>
  </si>
  <si>
    <t>1.5.2.12: Успостављање јединствених управних места на територији јединица локалне самоуправе</t>
  </si>
  <si>
    <t>1.5.2.11: Унапређење техничко – технолошке опремљености управне инспекције</t>
  </si>
  <si>
    <t>1.5.2.10: Спровођење обука у примени стандарда за пружање јавних услуга</t>
  </si>
  <si>
    <t>1.5.2.9: Спровођење обука службеника за оптимизацију административних поступака/услуга</t>
  </si>
  <si>
    <t>1.5.2.8: Развој и спровођење програма обука за службенике који су у директном контакту са корисницима услуга (са посебним фокусом на пружање услуга особама с инвалидитетом, корисницима с посебним потребама, рањивим корисницима, маргинализованим корисницима)</t>
  </si>
  <si>
    <t>1.5.2.7: Израда и спровођење обука „Essentials“- Остваривање резултата кроз пружање јавних услуга“ за државне службенике на положају</t>
  </si>
  <si>
    <t>1.5.2.6: Спровођење онлајн обука „Креативно кориснички оријентисано креирање услуга и политика (design thinking)“</t>
  </si>
  <si>
    <t>1.5.2.5: Израда и спровођење тренинга  „Осмишљавање (дизајниране) услуга“ за државне службенике на положају (Honeycomb core)</t>
  </si>
  <si>
    <t>1.5.2.4: Спровођење анализе расположивости и структуре људских капацитета у оквиру државне управе и локалне самоуправе за пружање јавних услуга</t>
  </si>
  <si>
    <t>1.5.2.3: Израда методологије за утврђивање радних места и броја извршилаца који раде на пословима у вези са пружањем јавних услуга</t>
  </si>
  <si>
    <t>1.5.2.2: Спровођење обука службеника јавне управе за коришћење Националног портала еУправе за пружање услуга</t>
  </si>
  <si>
    <t>1.5.2.1: Израда плана обука за усавршавања запослених у складу са резултатима анализе и стратешким опредељењем Владе РС</t>
  </si>
  <si>
    <t>54</t>
  </si>
  <si>
    <t>40,5 - 45</t>
  </si>
  <si>
    <r>
      <rPr>
        <sz val="9"/>
        <color rgb="FF222222"/>
        <rFont val="Arial"/>
        <family val="2"/>
      </rPr>
      <t>35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</si>
  <si>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ЕУ бенчмарк електронске управе – постојање кључних предуслова</t>
    </r>
    <r>
      <rPr>
        <sz val="9"/>
        <color rgb="FF222222"/>
        <rFont val="Arial"/>
        <family val="2"/>
      </rPr>
      <t xml:space="preserve"> (</t>
    </r>
    <r>
      <rPr>
        <sz val="9"/>
        <color rgb="FF222222"/>
        <rFont val="Arial"/>
        <family val="2"/>
      </rPr>
      <t>Индекс 0-100</t>
    </r>
    <r>
      <rPr>
        <sz val="9"/>
        <color rgb="FF222222"/>
        <rFont val="Arial"/>
        <family val="2"/>
      </rPr>
      <t>)</t>
    </r>
  </si>
  <si>
    <r>
      <rPr>
        <sz val="9"/>
        <color rgb="FF222222"/>
        <rFont val="Arial"/>
        <family val="2"/>
      </rPr>
      <t>број полазника ових обука у 2022. је 1250. Не можемо да изразимо у процентима, с обзиром да нам није познато коико је укупно запослених на овим пословима</t>
    </r>
    <r>
      <rPr>
        <sz val="9"/>
        <color rgb="FF222222"/>
        <rFont val="Arial"/>
        <family val="2"/>
      </rPr>
      <t xml:space="preserve"> </t>
    </r>
  </si>
  <si>
    <t>22,5 - 25</t>
  </si>
  <si>
    <r>
      <rPr>
        <sz val="9"/>
        <color rgb="FF222222"/>
        <rFont val="Arial"/>
        <family val="2"/>
      </rPr>
      <t>Проценат службеника државне управе и локалне самоуправе запослених на пословима пружања услуга који су успешно окончали обуку у области унапређења квалитета пружања услугa</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</si>
  <si>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1.5.2:</t>
    </r>
    <r>
      <rPr>
        <b/>
        <sz val="9"/>
        <color rgb="FF222222"/>
        <rFont val="Arial"/>
        <family val="2"/>
      </rPr>
      <t xml:space="preserve"> </t>
    </r>
    <r>
      <rPr>
        <b/>
        <sz val="9"/>
        <color rgb="FF222222"/>
        <rFont val="Arial"/>
        <family val="2"/>
      </rPr>
      <t>Повећање људских и техничко-технолошких капацитета јавне управе за пружање услуга крајњим корисницима</t>
    </r>
  </si>
  <si>
    <t>1.5.1.14: Спровођење анализе свих административних поступака који се односе на грађане и припрема препорука за поједностављење у складу са утврђеном методологијом на републичком нивоу као и поједностављење административних поступака/јавних услуга за привреду и грађане</t>
  </si>
  <si>
    <t>1.5.1.13: Покретање иницијатива, иновативних кампања и спровођење ИКТ обука у СКИП центру за грађане, нарочито за оне категорије становништва којима због недовољног нивоа ИКТ знања прети опасност од „дигиталне ексклузије“ из система електронског пружања услуга  РС</t>
  </si>
  <si>
    <r>
      <rPr>
        <sz val="9"/>
        <color rgb="FF222222"/>
        <rFont val="Arial"/>
        <family val="2"/>
      </rPr>
      <t>Завршетак пописа административних поступака за грађане</t>
    </r>
    <r>
      <rPr>
        <sz val="9"/>
        <color rgb="FFFFFFFF"/>
        <rFont val="Arial"/>
        <family val="2"/>
      </rPr>
      <t>.</t>
    </r>
  </si>
  <si>
    <r>
      <rPr>
        <sz val="9"/>
        <color rgb="FF222222"/>
        <rFont val="Arial"/>
        <family val="2"/>
      </rPr>
      <t>Органи нису приступили својој законској обавези и завршили попис у предвиђеном законском року. РСЈП је, како би попис био завршен у првој половини 2023. годинне, обезбедио помоћ органима како би се овај посао привео крају</t>
    </r>
    <r>
      <rPr>
        <sz val="9"/>
        <color rgb="FFFFFFFF"/>
        <rFont val="Arial"/>
        <family val="2"/>
      </rPr>
      <t>.</t>
    </r>
  </si>
  <si>
    <r>
      <rPr>
        <sz val="9"/>
        <color rgb="FF222222"/>
        <rFont val="Arial"/>
        <family val="2"/>
      </rPr>
      <t>Идентификовано је скоро 700 административних поступака за грађане. Попис је завршен за 200 админситративних поступака док је у погледу преосталих 500 попис у току.</t>
    </r>
    <r>
      <rPr>
        <sz val="9"/>
        <color rgb="FFFFFFFF"/>
        <rFont val="Arial"/>
        <family val="2"/>
      </rPr>
      <t>.</t>
    </r>
    <r>
      <rPr>
        <sz val="9"/>
        <color rgb="FF222222"/>
        <rFont val="Arial"/>
        <family val="2"/>
      </rPr>
      <t>.</t>
    </r>
  </si>
  <si>
    <t>1.5.1.12: Детаљан попис свих корака и елемената административних поступака који се односе на грађане кроз Регистар административних поступака, а које спроводе ОДУ</t>
  </si>
  <si>
    <t>1. квартал 2025.</t>
  </si>
  <si>
    <t>1.5.1.11: Унапређење инфраструктуре за пружање електронских услуга (недостајући регистри, модули и сл.)</t>
  </si>
  <si>
    <t>1.5.1.10: Креирање 20 услуга јавне управе за привреду, по принципу пословање епизода, које ће бити дигитализоване и доступне корисницима преко Портала е-управе</t>
  </si>
  <si>
    <t>1.5.1.9: Попис административних захтева и осталих услова пословања</t>
  </si>
  <si>
    <t>1.5.1.8: Успостављање правног оквира за системско укључивање корисника у развој/ дизајн (нових и постојећих) услуга у свим фазама развоја (Уредба о принципима управљања услугама и информацијама)</t>
  </si>
  <si>
    <t>1.5.1.7: Успостављање стандарда за успостављање јединствених управних места кроз припрему уредбе Владе Републике Србије која регулише ову област</t>
  </si>
  <si>
    <r>
      <rPr>
        <sz val="9"/>
        <color rgb="FF222222"/>
        <rFont val="Arial"/>
        <family val="2"/>
      </rPr>
      <t>На основа о Закона о планском систему одлучено је да се уместо ревизије Програма раазвоја електронске управе са пратећим АП израд и нови Програм развоја еУправе за период од 2023-2035 са пратећим АП. Планирано је усвајање на седници Владе до априла 2023. године</t>
    </r>
    <r>
      <rPr>
        <sz val="9"/>
        <color rgb="FFFFFFFF"/>
        <rFont val="Arial"/>
        <family val="2"/>
      </rPr>
      <t>.</t>
    </r>
    <r>
      <rPr>
        <sz val="9"/>
        <color rgb="FF222222"/>
        <rFont val="Arial"/>
        <family val="2"/>
      </rPr>
      <t>.</t>
    </r>
  </si>
  <si>
    <t>1.5.1.6: Ревизија Програма развоја електронске управе са пратећим акционим планом</t>
  </si>
  <si>
    <t>1.5.1.5: Израда „Плана пружања приоритетних административних услуга током кризних ситуација “у циљу обезбеђивања континуитета пружања услуга у кризним временима (сличних Ковид епидемији)</t>
  </si>
  <si>
    <t>1.5.1.4: Израда смерница за избор приоритетних поступака за дигитализацију, односно прављење приоритетних безконтактних услуга</t>
  </si>
  <si>
    <r>
      <rPr>
        <sz val="9"/>
        <color rgb="FF222222"/>
        <rFont val="Arial"/>
        <family val="2"/>
      </rPr>
      <t>Нови рок је 4. квартал 2025. године</t>
    </r>
    <r>
      <rPr>
        <sz val="9"/>
        <color rgb="FFFFFFFF"/>
        <rFont val="Arial"/>
        <family val="2"/>
      </rPr>
      <t>.</t>
    </r>
    <r>
      <rPr>
        <sz val="9"/>
        <color rgb="FF222222"/>
        <rFont val="Arial"/>
        <family val="2"/>
      </rPr>
      <t>.</t>
    </r>
  </si>
  <si>
    <t>МУП</t>
  </si>
  <si>
    <t>1.5.1.3: Популаризација употребе дигиталних услуга, са већом доступношћу квалификованог електронског потписа који издаје сертификационо тело Министарства унутрашњих послова</t>
  </si>
  <si>
    <r>
      <rPr>
        <sz val="9"/>
        <color rgb="FF222222"/>
        <rFont val="Arial"/>
        <family val="2"/>
      </rPr>
      <t>Усвајање Програма е-ПАПИР 2023-2025.</t>
    </r>
    <r>
      <rPr>
        <sz val="9"/>
        <color rgb="FFFFFFFF"/>
        <rFont val="Arial"/>
        <family val="2"/>
      </rPr>
      <t>.</t>
    </r>
  </si>
  <si>
    <r>
      <rPr>
        <sz val="9"/>
        <color rgb="FF222222"/>
        <rFont val="Arial"/>
        <family val="2"/>
      </rPr>
      <t>Техничка Влада није могла да разматра текст предлога Програм еПАПИР 2023-2025 због бројних реформских активности, те у складу са тим није постојала сагласност надлежних органа да програм буде у јавној расправи пре формирања нове Владе. Након формирања нове Владе, спроведена је јавна расправа о тексту Предлога програма е-ПАПИР 2023-2025. Након усаглашавања са достављеним коментарима, Припремљен је Програм и послат у процедуру усвајања, односно прибављања мишљења</t>
    </r>
    <r>
      <rPr>
        <sz val="9"/>
        <color rgb="FFFFFFFF"/>
        <rFont val="Arial"/>
        <family val="2"/>
      </rPr>
      <t>.</t>
    </r>
  </si>
  <si>
    <r>
      <rPr>
        <sz val="9"/>
        <color rgb="FF222222"/>
        <rFont val="Arial"/>
        <family val="2"/>
      </rPr>
      <t>Јавна расправа за Програму е-ПАПИР 2023-2025 окончана је 13.12.2022. године. Предлог програма је припремљен и послат у процедуру усвајања</t>
    </r>
    <r>
      <rPr>
        <sz val="9"/>
        <color rgb="FFFFFFFF"/>
        <rFont val="Arial"/>
        <family val="2"/>
      </rPr>
      <t>.</t>
    </r>
    <r>
      <rPr>
        <sz val="9"/>
        <color rgb="FF222222"/>
        <rFont val="Arial"/>
        <family val="2"/>
      </rPr>
      <t>.</t>
    </r>
  </si>
  <si>
    <t>2. квартал 2022.</t>
  </si>
  <si>
    <t>1.5.1.2: Припрема Програма за поједностављење административних поступака и регулативе за период - е-Папир након 2021</t>
  </si>
  <si>
    <r>
      <rPr>
        <sz val="9"/>
        <color rgb="FF222222"/>
        <rFont val="Arial"/>
        <family val="2"/>
      </rPr>
      <t>Усвајање подзаконског акта  којим ће бити дефинисана методолошка правила за уређење административних поступака.</t>
    </r>
    <r>
      <rPr>
        <sz val="9"/>
        <color rgb="FFFFFFFF"/>
        <rFont val="Arial"/>
        <family val="2"/>
      </rPr>
      <t>.</t>
    </r>
  </si>
  <si>
    <r>
      <rPr>
        <sz val="9"/>
        <color rgb="FF222222"/>
        <rFont val="Arial"/>
        <family val="2"/>
      </rPr>
      <t>На основу члана 7. став 2, члана 8. став 3. и члана 12. став 13. Закона о Регистру административних поступака („Службени гласник РС”, број 44/21), у јулу 2022. године усвојена је Уредба о вођењу, функционисању и утврђивању података који се уписују у Регистар административних поступака („Службени гласник РС”, број 84/22). Након усвајања наведене уредбе, започео је рад на припреми текста уредбе о утврђивању методолошких правила за уређење административних поступака, која би требало да интегрише и део око укључивања грађана у развој и унапређење услуга јавне управе.</t>
    </r>
    <r>
      <rPr>
        <sz val="9"/>
        <color rgb="FFFFFFFF"/>
        <rFont val="Arial"/>
        <family val="2"/>
      </rPr>
      <t>.</t>
    </r>
  </si>
  <si>
    <r>
      <rPr>
        <sz val="9"/>
        <color rgb="FF222222"/>
        <rFont val="Arial"/>
        <family val="2"/>
      </rPr>
      <t>У припреми је подзаконски акт којим ће бити уређена методолошка правила за уређење административних поступака.</t>
    </r>
    <r>
      <rPr>
        <sz val="9"/>
        <color rgb="FFFFFFFF"/>
        <rFont val="Arial"/>
        <family val="2"/>
      </rPr>
      <t>.</t>
    </r>
    <r>
      <rPr>
        <sz val="9"/>
        <color rgb="FF222222"/>
        <rFont val="Arial"/>
        <family val="2"/>
      </rPr>
      <t>.</t>
    </r>
  </si>
  <si>
    <t>1.5.1.1: Утврђивање методологије за развој нових, односно оптимизације постојећих услуга заснованих на систематском укључивању крајњих корисника у свим фазама развоја уз употребу напредних и иновативних алата</t>
  </si>
  <si>
    <t>21,6 - 24</t>
  </si>
  <si>
    <r>
      <rPr>
        <sz val="9"/>
        <color rgb="FF222222"/>
        <rFont val="Arial"/>
        <family val="2"/>
      </rPr>
      <t>14</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</si>
  <si>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Број успостављених јединствених управних места у ЈЛС</t>
    </r>
    <r>
      <rPr>
        <sz val="9"/>
        <color rgb="FF222222"/>
        <rFont val="Arial"/>
        <family val="2"/>
      </rPr>
      <t xml:space="preserve"> (</t>
    </r>
    <r>
      <rPr>
        <sz val="9"/>
        <color rgb="FF222222"/>
        <rFont val="Arial"/>
        <family val="2"/>
      </rPr>
      <t>Број</t>
    </r>
    <r>
      <rPr>
        <sz val="9"/>
        <color rgb="FF222222"/>
        <rFont val="Arial"/>
        <family val="2"/>
      </rPr>
      <t>)</t>
    </r>
  </si>
  <si>
    <t>380</t>
  </si>
  <si>
    <t>315 - 350</t>
  </si>
  <si>
    <r>
      <rPr>
        <sz val="9"/>
        <color rgb="FF222222"/>
        <rFont val="Arial"/>
        <family val="2"/>
      </rPr>
      <t>125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</si>
  <si>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Број поједностављених административних поступака за грађане и привреду</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</si>
  <si>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1.5.1:</t>
    </r>
    <r>
      <rPr>
        <b/>
        <sz val="9"/>
        <color rgb="FF222222"/>
        <rFont val="Arial"/>
        <family val="2"/>
      </rPr>
      <t xml:space="preserve"> </t>
    </r>
    <r>
      <rPr>
        <b/>
        <sz val="9"/>
        <color rgb="FF222222"/>
        <rFont val="Arial"/>
        <family val="2"/>
      </rPr>
      <t>Унапређење развоја услуга по мери крајњих корисника кроз унапређење процеса развоја нових услуга и оптимизацију постојећих</t>
    </r>
  </si>
  <si>
    <r>
      <rPr>
        <sz val="9"/>
        <color rgb="FF222222"/>
        <rFont val="Arial"/>
        <family val="2"/>
      </rPr>
      <t>2,95% БДП. За 2021. Административно оптерећење за 2022 ће бити измерено у 2023. години када буду доступни подаци да би могло да се измери.</t>
    </r>
    <r>
      <rPr>
        <sz val="9"/>
        <color rgb="FF222222"/>
        <rFont val="Arial"/>
        <family val="2"/>
      </rPr>
      <t xml:space="preserve"> </t>
    </r>
  </si>
  <si>
    <t>2,95</t>
  </si>
  <si>
    <t>2,9 - 3,19</t>
  </si>
  <si>
    <r>
      <rPr>
        <sz val="9"/>
        <color rgb="FF222222"/>
        <rFont val="Arial"/>
        <family val="2"/>
      </rPr>
      <t>3,26</t>
    </r>
    <r>
      <rPr>
        <sz val="9"/>
        <color rgb="FF222222"/>
        <rFont val="Arial"/>
        <family val="2"/>
      </rPr>
      <t xml:space="preserve"> (</t>
    </r>
    <r>
      <rPr>
        <sz val="9"/>
        <color rgb="FF222222"/>
        <rFont val="Arial"/>
        <family val="2"/>
      </rPr>
      <t>2018</t>
    </r>
    <r>
      <rPr>
        <sz val="9"/>
        <color rgb="FF222222"/>
        <rFont val="Arial"/>
        <family val="2"/>
      </rPr>
      <t>)</t>
    </r>
  </si>
  <si>
    <r>
      <rPr>
        <sz val="9"/>
        <color rgb="FF222222"/>
        <rFont val="Arial"/>
        <family val="2"/>
      </rPr>
      <t>Удео административног оптерећења грађана и привреде у БДП-у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</si>
  <si>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Није мерен у 2022. годину. Вредност за 2021. годину износи 3.5.</t>
    </r>
    <r>
      <rPr>
        <sz val="9"/>
        <color rgb="FF222222"/>
        <rFont val="Arial"/>
        <family val="2"/>
      </rPr>
      <t xml:space="preserve"> </t>
    </r>
  </si>
  <si>
    <r>
      <rPr>
        <sz val="9"/>
        <color rgb="FF222222"/>
        <rFont val="Arial"/>
        <family val="2"/>
      </rPr>
      <t>3</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</si>
  <si>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Просечна оцена СИГМА евалуације у области пружања услуга за сва четири стуба мерења</t>
    </r>
    <r>
      <rPr>
        <sz val="9"/>
        <color rgb="FF222222"/>
        <rFont val="Arial"/>
        <family val="2"/>
      </rPr>
      <t xml:space="preserve"> (</t>
    </r>
    <r>
      <rPr>
        <sz val="9"/>
        <color rgb="FF222222"/>
        <rFont val="Arial"/>
        <family val="2"/>
      </rPr>
      <t>Оцена 0-5</t>
    </r>
    <r>
      <rPr>
        <sz val="9"/>
        <color rgb="FF222222"/>
        <rFont val="Arial"/>
        <family val="2"/>
      </rPr>
      <t>)</t>
    </r>
  </si>
  <si>
    <r>
      <rPr>
        <b/>
        <sz val="9"/>
        <color rgb="FF222222"/>
        <rFont val="Arial"/>
        <family val="2"/>
      </rPr>
      <t xml:space="preserve">Посебан циљ </t>
    </r>
    <r>
      <rPr>
        <b/>
        <sz val="9"/>
        <color rgb="FF222222"/>
        <rFont val="Arial"/>
        <family val="2"/>
      </rPr>
      <t>1.5:</t>
    </r>
    <r>
      <rPr>
        <b/>
        <sz val="9"/>
        <color rgb="FF222222"/>
        <rFont val="Arial"/>
        <family val="2"/>
      </rPr>
      <t xml:space="preserve"> </t>
    </r>
    <r>
      <rPr>
        <b/>
        <sz val="9"/>
        <color rgb="FF222222"/>
        <rFont val="Arial"/>
        <family val="2"/>
      </rPr>
      <t>ЈАВНА УПРАВА НА ЕФИКАСАН И ИНОВАТИВАН НАЧИН ПРУЖА УСЛУГЕ КОЈЕ ОДГОВАРАЈУ НА ПОТРЕБЕ КРАЈЊИХ КОРИСНИКА И УНАПРЕЂУЈУ ЊИХОВО КОРИСНИЧКО ИСКУСТВО</t>
    </r>
  </si>
  <si>
    <t>1.4.8.5: Унапређење аналитичко-истраживачких и других активности НАЈУ у сарадњи са високошколским установама и научноистраживачким организацијама</t>
  </si>
  <si>
    <t>1.4.8.4: Развој и спровођење програма обуке за студенте мастер студија „Припремни час за јавну управу“</t>
  </si>
  <si>
    <r>
      <rPr>
        <sz val="9"/>
        <color rgb="FF222222"/>
        <rFont val="Andale WT"/>
        <family val="2"/>
      </rPr>
      <t>Одржан је други Сајам студентске стручне праксе у јавној управи, уз учешће 56 органа јавне управе и са бројнијом и разноврснијом понудом стручне праксе за студенте пет државних универзитета. Инклузивну сајамску манифестацију омогућила је модерна online платформа, специјално израђена за овај сајам, виртуелизацијом Народне скупштине Републике Србије. Посетиоци су били у прилици да присуствују трибинама и панелима, сазнају више о стручној пракси у јавној управи, али и да се упознају са процесом запошљавања у јавној управи и могућностима за професионални развој запослених у јавној управи. Такође, имали су прилику да посете виртуелне штандове органа, присуствују live презентацијама органа, прегледају садржаје на штадовима и уживо разговарају са више од 80 представника органа. Динамична платформа и занимљив програм Сајма имали су 14.000 прегледа у само једном сајамском дану. Посете Сајму забележене су и ван граница наше земље, и то из Беча, Инсбрука, Монпељеа, Лондона, Брисела, Копенхагена, Њујорка, Сарајева, Бања Луке, Загреба, Љубљане, итд. 
Изграђена је и пуштена у рад Виртуелна заједница Студентска стручна пракса у јавној управи  интерактивна платформа, која је са више од 72.000 прегледа, постала централно место окупљања студената, ментора и супервизора стручне праксе, органа јавне управе и универзитета и простор за размену свих релевантних информација о студентској стручној пракси у јавној управи.
Ова иницијатива препозната је и регионално, будући да је Министарство државне управе и локалне самоуправе за Сајам студентске стручне праксе у јавној управи 2021/2022. награђено – 15. септембра 2022. године,  Специјалном наградом Регионалне школе за јавну у праву (ReSPA) и OECD/ SIGMA, за Оснаживање и запошљавање младих, у конкуренцији више од 50 пројеката управа земаља Западног Балкана.</t>
    </r>
    <r>
      <rPr>
        <sz val="9"/>
        <color rgb="FFFFFFFF"/>
        <rFont val="Arial"/>
        <family val="2"/>
      </rPr>
      <t>.</t>
    </r>
    <r>
      <rPr>
        <sz val="9"/>
        <color rgb="FF222222"/>
        <rFont val="Arial"/>
        <family val="2"/>
      </rPr>
      <t>.</t>
    </r>
  </si>
  <si>
    <t>1.4.8.3: Организовање годишњег скупа „Студентска стручна пракса у јавној управи“, ради промоције стручног оспособљавања и усавршавања у јавној управи</t>
  </si>
  <si>
    <t>1.4.8.2: Обезбеђење услова за континуирану обавезу спровођења студентске праксе у органима државне управе и органима јединица локалне самоуправе</t>
  </si>
  <si>
    <r>
      <rPr>
        <sz val="9"/>
        <color rgb="FF222222"/>
        <rFont val="Arial"/>
        <family val="2"/>
      </rPr>
      <t>Настављен је започет процес изградње инструмената сарадње са високошколским установама ради подршке у школовању кадрова за јавну управу, закључивањем – 18. октобра 2022. године, Споразума о допуни Споразума о сарадњи у пружању подршке јавне управе високошколским установама у образовном процесу, који је омогућио укључивање свих заинтересованих државних органа и органа јединица локалне самоуправе у овај процес (у 2022. години забележено је троструко увећање броја органа који су се придружили овој иницијативи).
Потписан је Програм сарадње у пружању подршке јавне управе високошколским установама у образовном процесу за 2022/2023. годину, којим су утврђена 794 места за похађање студентске стручне праксе у органима јавне управе, као и кораци у организацији и спровођењу студентске стручне праксе у органима јавне управе у наведеној академској години.</t>
    </r>
    <r>
      <rPr>
        <sz val="9"/>
        <color rgb="FFFFFFFF"/>
        <rFont val="Arial"/>
        <family val="2"/>
      </rPr>
      <t>.</t>
    </r>
    <r>
      <rPr>
        <sz val="9"/>
        <color rgb="FF222222"/>
        <rFont val="Arial"/>
        <family val="2"/>
      </rPr>
      <t>.</t>
    </r>
  </si>
  <si>
    <t>1.4.8.1: Успостављање инструмената за подршку спровођењу система школовања кадрова за јавну управу, једнако усмерену ка теоријским знањима и практичном образовању</t>
  </si>
  <si>
    <t>23,3</t>
  </si>
  <si>
    <t>18 - 20</t>
  </si>
  <si>
    <r>
      <rPr>
        <sz val="9"/>
        <color rgb="FF222222"/>
        <rFont val="Arial"/>
        <family val="2"/>
      </rPr>
      <t>Проценат државних органа и органа јединица локалне самоуправе који учествују у програму студентске стручне праксе</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</si>
  <si>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1.4.8:</t>
    </r>
    <r>
      <rPr>
        <b/>
        <sz val="9"/>
        <color rgb="FF222222"/>
        <rFont val="Arial"/>
        <family val="2"/>
      </rPr>
      <t xml:space="preserve"> </t>
    </r>
    <r>
      <rPr>
        <b/>
        <sz val="9"/>
        <color rgb="FF222222"/>
        <rFont val="Arial"/>
        <family val="2"/>
      </rPr>
      <t>Развој сарадње са  високошколским установама ради подршке у школовању/додатном образовању кадрова за јавну управу</t>
    </r>
  </si>
  <si>
    <t>1.4.7.6: Развој ИКТ система и мрежне инфраструктуре за имплементацију  стандардизованих пословних процеса у области стручних испита у систему државне управе</t>
  </si>
  <si>
    <t>1.4.7.5: Припрема студије о оптимизацији пословних процеса у области стручних испита (анализа пословних процеса и предлог реорганизације у сврху стандардизације процеса стручних испита, као и унапређења надзорне функције и примене ИКТ у овој области)</t>
  </si>
  <si>
    <t>1.4.7.4: Спровођење процеса планирања и формулисања закона којим се на јединственим основама уређује област стручних испита у систему државне управе</t>
  </si>
  <si>
    <t>1.4.7.3: Спровођење ex-ante анализе закона којим се на јединственим основама уређује област стручних испита у систему државне управе и консултација са заинтересованим странама и циљним групама, у циљу предлагања оптималних уређења закона</t>
  </si>
  <si>
    <r>
      <rPr>
        <sz val="9"/>
        <color rgb="FF222222"/>
        <rFont val="Arial"/>
        <family val="2"/>
      </rPr>
      <t>Спровођење ex-ante анализе закона који уређује област стручног усавршавања у државним органима и органима јединица локалне самоуправе, у циљу предлагања оптималних унапређења закона (у 2023.г.)</t>
    </r>
    <r>
      <rPr>
        <sz val="9"/>
        <color rgb="FFFFFFFF"/>
        <rFont val="Arial"/>
        <family val="2"/>
      </rPr>
      <t>.</t>
    </r>
  </si>
  <si>
    <r>
      <rPr>
        <sz val="9"/>
        <color rgb="FF222222"/>
        <rFont val="Andale WT"/>
        <family val="2"/>
      </rPr>
      <t>Ова активност спроводи се уз подршку ГИЗ Пројекта „Подршка реформи јавне управе у Србији“ (PAR2EU). Министарство државне управе и локалне смаоуправе благовремено је доставило имплементатору неопходне компоненте за приступање реализацији  припремљен је пројектни задатак, са роковима за њихову реализацију и израду Студије о анализи потреби за успостављањем односа стручних испита и стручног усавршавања, односно обавезе похађања обука за припрему за полагање стручног испита пре полагања стручног испита, са анализом ефеката, најкасније до 1. децембра 2022. године. Међутим, процедуре за избор експерта за подршку у припреми студија, које самостално спроводи ГИЗ и на које Министарство нема утицај, окончане су са више месеци закашњења, због чега је процес рада на извршењу пројектних задатака и припреми студија започео у првој декади новембра 2022. године.</t>
    </r>
    <r>
      <rPr>
        <sz val="9"/>
        <color rgb="FFFFFFFF"/>
        <rFont val="Arial"/>
        <family val="2"/>
      </rPr>
      <t>.</t>
    </r>
  </si>
  <si>
    <r>
      <rPr>
        <sz val="9"/>
        <color rgb="FF222222"/>
        <rFont val="Arial"/>
        <family val="2"/>
      </rPr>
      <t>Од надлежних органа државне управе прикупљени су подаци о стручним испитима који су предмет Студије, према критеријумима који омогућавају анализу, а припремљен је и Нацрт студије. У односу на постигнуту динамику, очекује се да студије буду припремљене до краја фебруара 2023. године.</t>
    </r>
    <r>
      <rPr>
        <sz val="9"/>
        <color rgb="FFFFFFFF"/>
        <rFont val="Arial"/>
        <family val="2"/>
      </rPr>
      <t>.</t>
    </r>
    <r>
      <rPr>
        <sz val="9"/>
        <color rgb="FF222222"/>
        <rFont val="Arial"/>
        <family val="2"/>
      </rPr>
      <t>.</t>
    </r>
  </si>
  <si>
    <t>1.4.7.2: Припрема анализе о потреби успостављања односа стручних испита и стручног усавршавања, односно обавезе похађања обука за припрему за полагање стручног испита пре полагања стручног испита, са анализом ефеката</t>
  </si>
  <si>
    <r>
      <rPr>
        <sz val="9"/>
        <color rgb="FF222222"/>
        <rFont val="Arial"/>
        <family val="2"/>
      </rPr>
      <t>Спровођење ex-ante анализе закона којим се на јединственим основама уређује област стручних испита у систему државне управе и консултација са заинтересованим странама и циљним групама, у циљу предлагања оптималних уређења закона (у 2023.г.)</t>
    </r>
    <r>
      <rPr>
        <sz val="9"/>
        <color rgb="FFFFFFFF"/>
        <rFont val="Arial"/>
        <family val="2"/>
      </rPr>
      <t>.</t>
    </r>
  </si>
  <si>
    <r>
      <rPr>
        <sz val="9"/>
        <color rgb="FF222222"/>
        <rFont val="Arial"/>
        <family val="2"/>
      </rPr>
      <t>Ова активност спроводи се уз подршку ГИЗ Пројекта „Подршка реформи јавне управе у Србији“ (PAR2EU). Министарство државне управе и локалне смаоуправе благовремено је доставило имплементатору неопходне компоненте за приступање реализацији -  припремљен је пројектни задатак, са роковима за њихову реализацију и израду Студије о анализи потреба за увођењем јединствених критеријума, мерила и стандарда у област стручних испита у систему државне управе, најкасније до 1. децембра 2022. године. Међутим, процедуре за избор експерта за подршку у припреми студија, које самостално спроводи ГИЗ и на које Министарство нема утицај, окончане су са више месеци закашњења, због чега је процес рада на извршењу пројектних задатака и припреми студија започео у првој декади новембра 2022. године.</t>
    </r>
    <r>
      <rPr>
        <sz val="9"/>
        <color rgb="FFFFFFFF"/>
        <rFont val="Arial"/>
        <family val="2"/>
      </rPr>
      <t>.</t>
    </r>
  </si>
  <si>
    <t>1.4.7.1: Припрема анализе са предлогом мера за успостављање јединственог уређења питања која су заједничка за све стручне испите у систему државне управе, са анализом ефеката</t>
  </si>
  <si>
    <t>12</t>
  </si>
  <si>
    <r>
      <rPr>
        <sz val="9"/>
        <color rgb="FF222222"/>
        <rFont val="Arial"/>
        <family val="2"/>
      </rPr>
      <t>Степен успостављених јединствених стандарда у области стручних испита у систему државне управе</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</si>
  <si>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1.4.7:</t>
    </r>
    <r>
      <rPr>
        <b/>
        <sz val="9"/>
        <color rgb="FF222222"/>
        <rFont val="Arial"/>
        <family val="2"/>
      </rPr>
      <t xml:space="preserve"> </t>
    </r>
    <r>
      <rPr>
        <b/>
        <sz val="9"/>
        <color rgb="FF222222"/>
        <rFont val="Arial"/>
        <family val="2"/>
      </rPr>
      <t>Увођење јединствених критеријума, мерила и стандарда у области стручних испита у систему државне управе</t>
    </r>
  </si>
  <si>
    <t>1.4.6.3: Развој и остваривање сарадње између посебних стручних тела (програмски савет, сталне програмске комисије и сл.) институција у чијем делокругу су послови стручног усавршавања запослених у државним и другим органима</t>
  </si>
  <si>
    <t>1.4.6.2: Промовисање и подстицање интерресорног стручног усавршавања у мултисекторским областима</t>
  </si>
  <si>
    <t>1.4.6.1: Успостављање оквира за унапређење  сарадње институција  у чијем делокругу су послови организовања и спровођења програма стручног усавршавања запослених у државним и другим органима (мрежа школа)</t>
  </si>
  <si>
    <r>
      <rPr>
        <sz val="9"/>
        <color rgb="FF222222"/>
        <rFont val="Arial"/>
        <family val="2"/>
      </rPr>
      <t>Степен у којем је развијен оквир сарадње институција у чијем делокругу су послови стручног усавршавања запослених</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</si>
  <si>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1.4.6:</t>
    </r>
    <r>
      <rPr>
        <b/>
        <sz val="9"/>
        <color rgb="FF222222"/>
        <rFont val="Arial"/>
        <family val="2"/>
      </rPr>
      <t xml:space="preserve"> </t>
    </r>
    <r>
      <rPr>
        <b/>
        <sz val="9"/>
        <color rgb="FF222222"/>
        <rFont val="Arial"/>
        <family val="2"/>
      </rPr>
      <t>Успостављање инструмената сарадње институција у чијем делокругу су послови стручног усавршавања запослених у државним и другим органима</t>
    </r>
  </si>
  <si>
    <t>1.4.5.2: Припрема модела мастер плана целоживотног стручног усавршавања у јавној управи, са елементима утицаја на систем планирања кадрова у управи, систем оцењивања и систем награђивања и анализом ефеката</t>
  </si>
  <si>
    <t>1.4.5.1: Припрема упоредне студије о целоживотном стручном усавршавању запослених у јавној управи у репрезентативним правним системима, са предлогом препорука за Републику Србију</t>
  </si>
  <si>
    <r>
      <rPr>
        <sz val="9"/>
        <color rgb="FF222222"/>
        <rFont val="Arial"/>
        <family val="2"/>
      </rPr>
      <t>Степен у ком је развијен систем планирања и управљања процесом целоживотног стручног усавршавања</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</si>
  <si>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1.4.5:</t>
    </r>
    <r>
      <rPr>
        <b/>
        <sz val="9"/>
        <color rgb="FF222222"/>
        <rFont val="Arial"/>
        <family val="2"/>
      </rPr>
      <t xml:space="preserve"> </t>
    </r>
    <r>
      <rPr>
        <b/>
        <sz val="9"/>
        <color rgb="FF222222"/>
        <rFont val="Arial"/>
        <family val="2"/>
      </rPr>
      <t>Успостављање система планирања и управљања процесом целоживотног стручног усавршавања у јавној управи (мастер план целоживотног стручног усавршавања)</t>
    </r>
  </si>
  <si>
    <t>1.4.4.6: Развој платформе за учење на даљину, уз примену мултимедијалних и интерактивних метода онлајн учења (рад у групи уз lajv сесије, форуме, заједничке вежбе у blackboard системима - виртуелне учионице, рад на заједничким пројектима, учење у „face to face” окружењу, на крају обука „обавезно дружење“) и обезбеђење услова за примену овог облика стручног усавршавања у свим сегментима стручног усавршавања у јавној управи (јединствена платформа коју могу да користе сви органи)</t>
  </si>
  <si>
    <t>1.4.4.5: Развој ИКТ система и мрежне инфраструктуре за имплементацију  стандардизованих пословних процеса стручног усавршавања у јавној управи</t>
  </si>
  <si>
    <t>1.4.4.4: Припрема студије о оптимизацији пословних процеса у области стручног усавршавања – анализа пословних процеса и предлог реорганизације у сврху стандардизације и дигитализације процеса стручног усавршавања у јавној управи, као и унапређења надзорне функције и примене ИКТ у овој области</t>
  </si>
  <si>
    <t>1.4.4.3: Оснивање организационе јединице у НАЈУ за спровођење система квалитета стручног усавршавања у јавној управи (quality management centre)</t>
  </si>
  <si>
    <r>
      <rPr>
        <sz val="9"/>
        <color rgb="FF222222"/>
        <rFont val="Arial"/>
        <family val="2"/>
      </rPr>
      <t>У току је припрема акта о унутрашњем уређењу и систематизацији радних места у Министарству државне управе и локалне самоуправе којим ће се успоставити ужа организациона јединица за усмеравање развоја и праћење спровођења  стандардизације процеса стручног усавршавања и система квалитета у области стручног усавршавања и стручних испита у јавној управи.</t>
    </r>
    <r>
      <rPr>
        <sz val="9"/>
        <color rgb="FFFFFFFF"/>
        <rFont val="Arial"/>
        <family val="2"/>
      </rPr>
      <t>.</t>
    </r>
    <r>
      <rPr>
        <sz val="9"/>
        <color rgb="FF222222"/>
        <rFont val="Arial"/>
        <family val="2"/>
      </rPr>
      <t>.</t>
    </r>
  </si>
  <si>
    <t>1.4.4.2: Успостављање уже организационе јединице у оквиру основне организационе јединице која у МДУЛС обавља послове стручног усавршавања за усмеравање развоја и праћење спровођења  стандардизације процеса стручног усавршавања и система квалитета у области стручног усавршавања у јавној управи</t>
  </si>
  <si>
    <r>
      <rPr>
        <sz val="9"/>
        <color rgb="FF222222"/>
        <rFont val="Arial"/>
        <family val="2"/>
      </rPr>
      <t>Спровођење ex-ante анализе Закона о Националној академији за јавну управу, као део процеса анализе закона који уређује област стручног усавршавања у државним органима и консултација са заинтересованим странама и циљним групама, у циљу предлагања оптималних унапређења закона (у 2023.г.)</t>
    </r>
    <r>
      <rPr>
        <sz val="9"/>
        <color rgb="FFFFFFFF"/>
        <rFont val="Arial"/>
        <family val="2"/>
      </rPr>
      <t>.</t>
    </r>
  </si>
  <si>
    <r>
      <rPr>
        <sz val="9"/>
        <color rgb="FF222222"/>
        <rFont val="Arial"/>
        <family val="2"/>
      </rPr>
      <t>Након одржане фокус групе са представницима релевантних органа државне управе, као и састанка са представницима Националне академије за јавну управу, прикупљања, систематизовања и класификације прикупљених података из различитих извора провере, детаљне процене и анализе, припремљена је Студија о обезбеђивању једнаког приступа праву на стручно усавршавање и једнаког квалитета стручног усавршавања у јавној управи Републике Србије</t>
    </r>
    <r>
      <rPr>
        <sz val="9"/>
        <color rgb="FFFFFFFF"/>
        <rFont val="Arial"/>
        <family val="2"/>
      </rPr>
      <t>.</t>
    </r>
    <r>
      <rPr>
        <sz val="9"/>
        <color rgb="FF222222"/>
        <rFont val="Arial"/>
        <family val="2"/>
      </rPr>
      <t>.</t>
    </r>
  </si>
  <si>
    <t>1.4.4.1: Припрема студије о стручном усавршавању у јавној управи, са проценом потреба за успостављање минимума јединствених критеријума, мерила и стандарда у изградњи капацитета и стручном усавршавању запослених у јавној управи</t>
  </si>
  <si>
    <r>
      <rPr>
        <sz val="9"/>
        <color rgb="FF222222"/>
        <rFont val="Arial"/>
        <family val="2"/>
      </rPr>
      <t>Број пословних процеса који се спроводе уз коришћење информационих технологија</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</si>
  <si>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Успостављање стандардизације процеса и система квалитета у области стручног усавршавања у јавној управи, уз пуну примену ИКТ</t>
    </r>
  </si>
  <si>
    <t>1.4.3.8: Спровођење процеса планирања, формулисања и доношења подзаконских прописа за спровођење закона који уређује област стручног усавршавања у јавној управи</t>
  </si>
  <si>
    <t>1.4.3.7: Спровођење процеса планирања и формулисања измена и допуна закона који уређује област стручног усавршавања у органима јединица локалне самоуправе</t>
  </si>
  <si>
    <t>1.4.3.6: Спровођење процеса планирања и формулисања измена и допуна закона који уређује област стручног усавршавања у државним органима</t>
  </si>
  <si>
    <t>1.4.3.5: Спровођење ex-ante анализе закона који уређује област стручног усавршавања у органима јединица локалне самоуправе и консултација са заинтересованим странама и циљним групама, у циљу предлагања оптималних унапређења закона</t>
  </si>
  <si>
    <t>1.4.3.4: Спровођење ex-ante анализе закона који уређује област стручног усавршавања у државним органима и консултација са заинтересованим странама и циљним групама, у циљу предлагања оптималних унапређења закона</t>
  </si>
  <si>
    <t>1.4.3.3: Вредновање учинка и преиспитивање подзаконских прописа који су донети на основу закона који уређују област стручног усавршавања у јавној управи (ex-post анализа подзаконских прописа)</t>
  </si>
  <si>
    <r>
      <rPr>
        <sz val="9"/>
        <color rgb="FF222222"/>
        <rFont val="Arial"/>
        <family val="2"/>
      </rPr>
      <t>Спровођење ex-ante анализе закона који уређује област стручног усавршавања у органима јединица локалне самоуправе и консултација са заинтересованим странама и циљним групама, у циљу предлагања оптималних унапређења закона (у 2023.г.)</t>
    </r>
    <r>
      <rPr>
        <sz val="9"/>
        <color rgb="FFFFFFFF"/>
        <rFont val="Arial"/>
        <family val="2"/>
      </rPr>
      <t>.</t>
    </r>
  </si>
  <si>
    <r>
      <rPr>
        <sz val="9"/>
        <color rgb="FF222222"/>
        <rFont val="Arial"/>
        <family val="2"/>
      </rPr>
      <t>Извршено је мерење учинка јавних политика на основу дефинисаних квалитативних и квантитативних показатеља и припремљена ex-post анализа Закона о запосленима у аутономним покрајинама и јединицам алокалне самоуправе у делу који уређује област стручног усавршавања, односно оцена релевантности, ефикасности и ефективности и одрживости јавне политике у стручном усавршавању у органима јединица локалне самоуправе у циљу њеног преиспитивања и унапређења односно ревизије и даљег планирања.</t>
    </r>
    <r>
      <rPr>
        <sz val="9"/>
        <color rgb="FFFFFFFF"/>
        <rFont val="Arial"/>
        <family val="2"/>
      </rPr>
      <t>.</t>
    </r>
    <r>
      <rPr>
        <sz val="9"/>
        <color rgb="FF222222"/>
        <rFont val="Arial"/>
        <family val="2"/>
      </rPr>
      <t>.</t>
    </r>
  </si>
  <si>
    <t>1. квартал 2022.</t>
  </si>
  <si>
    <t>1.4.3.2: Вредновање учинка и преиспитивање закона који уређује област стручног усавршавања у органима јединица локалне самоуправе (ex-post анализа закона)</t>
  </si>
  <si>
    <r>
      <rPr>
        <sz val="9"/>
        <color rgb="FF222222"/>
        <rFont val="Arial"/>
        <family val="2"/>
      </rPr>
      <t>Спровођење ex-ante анализе закона који уређује област стручног усавршавања у државним органима и консултација са заинтересованим странама и циљним групама, у циљу предлагања оптималних унапређења закона (у 2023.г.)</t>
    </r>
    <r>
      <rPr>
        <sz val="9"/>
        <color rgb="FFFFFFFF"/>
        <rFont val="Arial"/>
        <family val="2"/>
      </rPr>
      <t>.</t>
    </r>
  </si>
  <si>
    <r>
      <rPr>
        <sz val="9"/>
        <color rgb="FF222222"/>
        <rFont val="Arial"/>
        <family val="2"/>
      </rPr>
      <t>Извршено је мерење учинка јавних политика на основу дефинисаних квалитативних и квантитативних показатеља и припремљена ex-post анализа Закона о Националној академији за јавну управу и Закона о државним службеницима у делу који уређује област стручног усавршавања, односно оцена релевантности, ефикасности и ефективности и одрживости јавне политике у стручном усавршавању у државним органима у циљу њеног преиспитивања и унапређења односно ревизије и даљег планирања.</t>
    </r>
    <r>
      <rPr>
        <sz val="9"/>
        <color rgb="FFFFFFFF"/>
        <rFont val="Arial"/>
        <family val="2"/>
      </rPr>
      <t>.</t>
    </r>
    <r>
      <rPr>
        <sz val="9"/>
        <color rgb="FF222222"/>
        <rFont val="Arial"/>
        <family val="2"/>
      </rPr>
      <t>.</t>
    </r>
  </si>
  <si>
    <t>1.4.3.1: Вредновање учинка и преиспитивање закона који уређује област стручног усавршавања у државним органима (ex-post анализа закона)</t>
  </si>
  <si>
    <t>54 - 60</t>
  </si>
  <si>
    <r>
      <rPr>
        <sz val="9"/>
        <color rgb="FF222222"/>
        <rFont val="Arial"/>
        <family val="2"/>
      </rPr>
      <t>Квалитет нових прописа који уређују област стручног усавршавања</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</si>
  <si>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Унапређење нормативног оквира који уређује област стручног усавршавања у јавној управи</t>
    </r>
  </si>
  <si>
    <r>
      <rPr>
        <sz val="9"/>
        <color rgb="FF222222"/>
        <rFont val="Arial"/>
        <family val="2"/>
      </rPr>
      <t>НАЈУ је током 2022. године, по потреби уступала ЛМС платформу државним органима и и ЈЛС за спровођење посебних програма обуке</t>
    </r>
    <r>
      <rPr>
        <sz val="9"/>
        <color rgb="FFFFFFFF"/>
        <rFont val="Arial"/>
        <family val="2"/>
      </rPr>
      <t>.</t>
    </r>
    <r>
      <rPr>
        <sz val="9"/>
        <color rgb="FF222222"/>
        <rFont val="Arial"/>
        <family val="2"/>
      </rPr>
      <t>.</t>
    </r>
  </si>
  <si>
    <t>1.4.2.5: Пружање подршке државним органима и органима јединица локалне самоуправе у припреми и спровођењу посебних програма обуке применом електронског учења, ради обезбеђења једнаког приступа праву на стручно усавршавање репрезентативном броју државних службеника и запослених у ЈЛС</t>
  </si>
  <si>
    <t>1.4.2.4: Пружање подршке органима јединица локалне самоуправе у процесу утврђивању потреба за стручним усавршавањем, развоју, припреми и спровођењу посебних програма обуке у јединици локалне самоуправе и обједињеног плана годишњег плана стручног усавршавања запослених у ЈЛС</t>
  </si>
  <si>
    <r>
      <rPr>
        <sz val="9"/>
        <color rgb="FF222222"/>
        <rFont val="Arial"/>
        <family val="2"/>
      </rPr>
      <t>Током 2022. године, укупно 27 државних службеника на положају је исказало интересовање за коучинг, а 14 их је редовно присуствовало индивидуалним коучинг сесијама.
Организована је и студијска посета институцијама ЕУ у Бриселу, која је спроведена у фебруару 2023.</t>
    </r>
    <r>
      <rPr>
        <sz val="9"/>
        <color rgb="FFFFFFFF"/>
        <rFont val="Arial"/>
        <family val="2"/>
      </rPr>
      <t>.</t>
    </r>
    <r>
      <rPr>
        <sz val="9"/>
        <color rgb="FF222222"/>
        <rFont val="Arial"/>
        <family val="2"/>
      </rPr>
      <t>.</t>
    </r>
  </si>
  <si>
    <t>1.4.2.3: Унапређење примене иновативних облика стручног усавршавања у државним органима и органима јединица локалне самоуправе (коучинг, менторство, студијске посете и др), са посебном применом у стручном усавршавању руководилаца</t>
  </si>
  <si>
    <t>1.4.2.2: Развој програма обуке прилагођених потребама приправника и лица која се оспособљавају за самосталан рад у струци</t>
  </si>
  <si>
    <t>1.4.2.1: Развој иновативних програма обуке у државним органима и органима јединица локалне самоуправе, уз примену савремених (неконвенционалних) облика и метода стручног усавршавања, са посебним освртом на области управљање иновацијама, управљање променама и управљање кризним ситуацијама</t>
  </si>
  <si>
    <t>81</t>
  </si>
  <si>
    <r>
      <rPr>
        <sz val="9"/>
        <color rgb="FF222222"/>
        <rFont val="Arial"/>
        <family val="2"/>
      </rPr>
      <t>Испуњеност очекивања полазника обукама у којима су коришћени иновативни облици и методе стручног усавршавања</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</si>
  <si>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 xml:space="preserve">Носилац: </t>
    </r>
    <r>
      <rPr>
        <b/>
        <sz val="9"/>
        <color rgb="FF222222"/>
        <rFont val="Arial"/>
        <family val="2"/>
      </rPr>
      <t>НАЦИОНАЛНА АКАДЕМИЈА ЗА ЈАВНУ УПРАВУ</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</si>
  <si>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програма стручног усавршавања у државним органима и органима јединица локалне самоуправе и начина њиховог организовања и спровођења</t>
    </r>
  </si>
  <si>
    <t>1.4.1.6: Унапређење капацитета државних органа и орган јединица локалне самоуправе за успешно управљање и спровођење процеса  јединственог система стручног усавршавања у државним органима и органима јединица локалне самоуправе</t>
  </si>
  <si>
    <t>1.4.1.5: Обезбеђење учешћа руководилаца у процесима јединственог система стручног усавршавања, унапређењем аката којим се уређује делокруг унутрашњих јединица и опис радних места руководиоца унутрашњих јединица у државним органима и органима јединица локалне самоуправе, утврђивањем послова учествовања у процесима стручног усавршавања</t>
  </si>
  <si>
    <t>1.4.1.4: Развој инструмената и методологије  за спровођење истраживања задовољства корисника (грађана и других субјеката) радом органа јавне управе у сврху утврђивања приоритетних области стручног усавршавања државних службеника и запослених у јединицама локалне самоуправе</t>
  </si>
  <si>
    <t>1.4.1.3: Развој методологије за анализу и планирање трошкова програма обуке, као и унапређење знања и вештина државних службеника и запослених у ЈЛС за њихову примену</t>
  </si>
  <si>
    <t>1.4.1.2: Унапређење система вредновања програма обука у државним органима и органима јединица локалне самоуправе и развој знања и вештина учесника процеса вредновања за његово спровођење</t>
  </si>
  <si>
    <t>1.4.1.1: Унапређење система акредитације и начина ангажовања реализатора програма обуке, као и развоја компетенција тренера</t>
  </si>
  <si>
    <r>
      <rPr>
        <sz val="9"/>
        <color rgb="FF222222"/>
        <rFont val="Arial"/>
        <family val="2"/>
      </rPr>
      <t>Степен имплементације система квалитета у елементима стручног усавршавања у јавној управи</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</si>
  <si>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Унапређење јединственог система стручног усавршавања у државним органима и органима јединица локалне самоуправе</t>
    </r>
  </si>
  <si>
    <r>
      <rPr>
        <sz val="9"/>
        <color rgb="FF222222"/>
        <rFont val="Arial"/>
        <family val="2"/>
      </rPr>
      <t>1</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</si>
  <si>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Степен у ком се систем стручног усавршавања у јавној управи нормативно и у пракси заснива на анализи потреба за унапређењем знања и вештина, односно способности запослених у јавној управи</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</si>
  <si>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РАЗВИЈЕН И ИМПЛЕМЕНТИРАН ФУНКЦИОНАЛАН И ИНОВАТИВАН СИСТЕМ СТРУЧНОГ УСАВРШАВАЊА И СТРУЧНИХ ИСПИТА У ЈАВНОЈ УПРАВИ ЗАСНОВАН НА АНАЛИЗИ ПОТРЕБА ЗА УНАПРЕЂЕЊЕМ КОМПЕТЕНЦИЈА, ОДНОСНО ЗНАЊА ВЕШТИНА И СПОСОБНОСТИ ЗАПОСЛЕНИХ У ЈАВНОЈ УПРАВИ</t>
    </r>
  </si>
  <si>
    <t>1.3.3.6: Развој континуираних програма обука за руководиоце и лица на положају у складу са компетенцијама</t>
  </si>
  <si>
    <t>1.3.3.5: Подршка професионалном развоју лица на положају кроз активности Центра за управљање каријером (примена различитих инструмената за развој каријере)</t>
  </si>
  <si>
    <r>
      <rPr>
        <sz val="9"/>
        <color rgb="FF222222"/>
        <rFont val="Arial"/>
        <family val="2"/>
      </rPr>
      <t>Реализација  ове активности је у току и може се повезати са релизацијом активности 1.2.3.2 и 1.3.3.1. и продужетком рока за реализацију активности у вези са лицима на положају до краја 2023.године.</t>
    </r>
    <r>
      <rPr>
        <sz val="9"/>
        <color rgb="FFFFFFFF"/>
        <rFont val="Arial"/>
        <family val="2"/>
      </rPr>
      <t>.</t>
    </r>
    <r>
      <rPr>
        <sz val="9"/>
        <color rgb="FF222222"/>
        <rFont val="Arial"/>
        <family val="2"/>
      </rPr>
      <t>.</t>
    </r>
  </si>
  <si>
    <t>1.3.3.4: Успостављање одговарајућих мрежа лица на положају у циљу размене искустава</t>
  </si>
  <si>
    <t>1.3.3.3: Успостављање показатеља учинка у испуњењу годишњих циљева за лица на положају у поступку вредновања радне успешности</t>
  </si>
  <si>
    <t>1.3.3.2: Имплементација политике о управљању државних службеника на положају у нормативни оквир</t>
  </si>
  <si>
    <r>
      <rPr>
        <sz val="9"/>
        <color rgb="FF222222"/>
        <rFont val="Arial"/>
        <family val="2"/>
      </rPr>
      <t>Извештај о реализацији дат у оквиру активности 1.2.3.1</t>
    </r>
    <r>
      <rPr>
        <sz val="9"/>
        <color rgb="FFFFFFFF"/>
        <rFont val="Arial"/>
        <family val="2"/>
      </rPr>
      <t>.</t>
    </r>
    <r>
      <rPr>
        <sz val="9"/>
        <color rgb="FF222222"/>
        <rFont val="Arial"/>
        <family val="2"/>
      </rPr>
      <t>.</t>
    </r>
  </si>
  <si>
    <t>1.3.3.1: Израда стратешког документа о управљању државним службеницима на положају у органима државне управе са мапом пута за интеграцију у прописе</t>
  </si>
  <si>
    <r>
      <rPr>
        <sz val="9"/>
        <color rgb="FF222222"/>
        <rFont val="Arial"/>
        <family val="2"/>
      </rPr>
      <t>С обзиром да се ради о СИГМА индикатору, а како није вршен мониторинг за протеклу годину, није могуће утврдити број поена те је остварена вредност на нивоу претходне године.</t>
    </r>
    <r>
      <rPr>
        <sz val="9"/>
        <color rgb="FF222222"/>
        <rFont val="Arial"/>
        <family val="2"/>
      </rPr>
      <t xml:space="preserve"> </t>
    </r>
  </si>
  <si>
    <r>
      <rPr>
        <sz val="9"/>
        <color rgb="FF222222"/>
        <rFont val="Arial"/>
        <family val="2"/>
      </rPr>
      <t>9</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</si>
  <si>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Степен у ком је обезбеђена правна заштита лица на положају/руководилаца (базиран на пет СИГМА подиндикатора)</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</si>
  <si>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Јачање професионализације лица на положају/руководилаца</t>
    </r>
  </si>
  <si>
    <r>
      <rPr>
        <sz val="9"/>
        <color rgb="FF222222"/>
        <rFont val="Arial"/>
        <family val="2"/>
      </rPr>
      <t>Очекује се подршка за реализацију ове активности Савета Европе кроз настављање пројекта "Управљање људским ресурсима у локалној самоуправи", односно подршка СКГО-а, као стратешког партнера.</t>
    </r>
    <r>
      <rPr>
        <sz val="9"/>
        <color rgb="FFFFFFFF"/>
        <rFont val="Arial"/>
        <family val="2"/>
      </rPr>
      <t>.</t>
    </r>
  </si>
  <si>
    <r>
      <rPr>
        <sz val="9"/>
        <color rgb="FF222222"/>
        <rFont val="Arial"/>
        <family val="2"/>
      </rPr>
      <t>Још увек немамо обезбеђена средства за реализацију ове активности.</t>
    </r>
    <r>
      <rPr>
        <sz val="9"/>
        <color rgb="FFFFFFFF"/>
        <rFont val="Arial"/>
        <family val="2"/>
      </rPr>
      <t>.</t>
    </r>
  </si>
  <si>
    <r>
      <rPr>
        <sz val="9"/>
        <color rgb="FF222222"/>
        <rFont val="Arial"/>
        <family val="2"/>
      </rPr>
      <t>Активност још увек није реализована.</t>
    </r>
    <r>
      <rPr>
        <sz val="9"/>
        <color rgb="FFFFFFFF"/>
        <rFont val="Arial"/>
        <family val="2"/>
      </rPr>
      <t>.</t>
    </r>
    <r>
      <rPr>
        <sz val="9"/>
        <color rgb="FF222222"/>
        <rFont val="Arial"/>
        <family val="2"/>
      </rPr>
      <t>.</t>
    </r>
  </si>
  <si>
    <t>1.3.2.6: Анализа организације функције УЉР у органима АП и ЈЛС и утврђивање праваца будућег развоја у складу са савременим формама УЉР</t>
  </si>
  <si>
    <t>1.3.2.5: Анализа организације функције УЉР у органима државне управе и утврђивање праваца будућег развоја у складу са савременим формама УЉР</t>
  </si>
  <si>
    <t>1.3.2.4: Израда анализе о примени стандарда квалитета у области УЉР за органе државне управе и успостављање јединице у МДУЛС/СУК за управљање квалитетом у области УЉР</t>
  </si>
  <si>
    <t>1.3.2.3: Развој  обука за руководиоце и јединице за кадрове засноване на компетенцијама</t>
  </si>
  <si>
    <t>1.3.2.2: Припрема акционог плана  за јачање капацитета јединица за кадрове у органима државне управе и спровођење активности предвиђених АП</t>
  </si>
  <si>
    <t>1.3.2.1: Успостављање и развој Информационог система за управљање људским ресурсима у државним органима и у органима АП и ЈЛС и његово повезивање са другим информационим системима у којима се прикупљају подаци о запосленима у државним органима (Трезор, ЦРОСО, Пореска управа и др.)</t>
  </si>
  <si>
    <r>
      <rPr>
        <sz val="9"/>
        <color rgb="FF222222"/>
        <rFont val="Arial"/>
        <family val="2"/>
      </rPr>
      <t>Индикатор није мерен за 2022.годину због кашњења у примени новог Информационог система из кога би се генерисали подаци за утврђивање вредности индикатора.</t>
    </r>
    <r>
      <rPr>
        <sz val="9"/>
        <color rgb="FF222222"/>
        <rFont val="Arial"/>
        <family val="2"/>
      </rPr>
      <t xml:space="preserve"> </t>
    </r>
  </si>
  <si>
    <r>
      <rPr>
        <sz val="9"/>
        <color rgb="FF222222"/>
        <rFont val="Arial"/>
        <family val="2"/>
      </rPr>
      <t>Степен у коме је извршена стандардизација организације кадровских јединица у органима државне управе и квалитет обављања кадровских послова</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</si>
  <si>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Развој институционалних и административних капацитета за управљање људским ресурсима</t>
    </r>
  </si>
  <si>
    <t>1.3.1.14: Подршка имплементацији Оквира компетенција у функције УЉР у АП и ЈЛС</t>
  </si>
  <si>
    <t>1.3.1.13: Израда компаративне анализе о мерама које су предузеле државе чланице ЕУ да би се створили услови да државни службеници буду иницијатори промена и иновација у државној управи</t>
  </si>
  <si>
    <t>1.3.1.12: Даљи развој оквира компетенција за све категорије државних службеника</t>
  </si>
  <si>
    <r>
      <rPr>
        <sz val="9"/>
        <color rgb="FF222222"/>
        <rFont val="Arial"/>
        <family val="2"/>
      </rPr>
      <t>Није било могуће реализовати наведену активност у предвиђеном року имајући у виду да је са СИГМОМ договорена подршка у току 2023. године. Није могуће прецизно дати износ обезбеђених средстава, имајући у виду да СИГМА подаци нису транспарентни</t>
    </r>
    <r>
      <rPr>
        <sz val="9"/>
        <color rgb="FFFFFFFF"/>
        <rFont val="Arial"/>
        <family val="2"/>
      </rPr>
      <t>.</t>
    </r>
  </si>
  <si>
    <r>
      <rPr>
        <sz val="9"/>
        <color rgb="FF222222"/>
        <rFont val="Arial"/>
        <family val="2"/>
      </rPr>
      <t>Израђен је први нацрт наведене анализе, а на основу препорука утврдиће се даљи у овој области</t>
    </r>
    <r>
      <rPr>
        <sz val="9"/>
        <color rgb="FFFFFFFF"/>
        <rFont val="Arial"/>
        <family val="2"/>
      </rPr>
      <t>.</t>
    </r>
    <r>
      <rPr>
        <sz val="9"/>
        <color rgb="FF222222"/>
        <rFont val="Arial"/>
        <family val="2"/>
      </rPr>
      <t>.</t>
    </r>
  </si>
  <si>
    <t>1.3.1.11: Израда анализе функције УЉР  у јавним агенцијама са предлозима за унапређење</t>
  </si>
  <si>
    <t>1.3.1.10: Израда ex post анализе закона и подзаконских аката о вредновању радне успешности и припрема предлога мера за унапређење</t>
  </si>
  <si>
    <r>
      <rPr>
        <sz val="9"/>
        <color rgb="FF222222"/>
        <rFont val="Arial"/>
        <family val="2"/>
      </rPr>
      <t>Није било могуће реализовати наведену активност у предвиђеном року имајући у виду да је са СИГМОМ договорена подршка у току 2023. године</t>
    </r>
    <r>
      <rPr>
        <sz val="9"/>
        <color rgb="FFFFFFFF"/>
        <rFont val="Arial"/>
        <family val="2"/>
      </rPr>
      <t>.</t>
    </r>
  </si>
  <si>
    <r>
      <rPr>
        <sz val="9"/>
        <color rgb="FF222222"/>
        <rFont val="Arial"/>
        <family val="2"/>
      </rPr>
      <t>Смернице за унапређење квалитета вредновања радне успешности државних службеника урађене су у трећем кварталу 2022. године, представљене на 7.састанку ХР мреже и постављени на сајт СУКа</t>
    </r>
    <r>
      <rPr>
        <sz val="9"/>
        <color rgb="FFFFFFFF"/>
        <rFont val="Arial"/>
        <family val="2"/>
      </rPr>
      <t>.</t>
    </r>
    <r>
      <rPr>
        <sz val="9"/>
        <color rgb="FF222222"/>
        <rFont val="Arial"/>
        <family val="2"/>
      </rPr>
      <t>.</t>
    </r>
  </si>
  <si>
    <t>1.3.1.9: Израда смерница и препорука органима државне управе за унапређење квалитета  вредновања радне успешности  државних службеника</t>
  </si>
  <si>
    <t>1.3.1.8: Анализа ефеката предложених мера за задржавање  кадрова и превенцију њиховог одлива и предлози унапређења</t>
  </si>
  <si>
    <r>
      <rPr>
        <sz val="9"/>
        <color rgb="FF222222"/>
        <rFont val="Arial"/>
        <family val="2"/>
      </rPr>
      <t>Нови рок 4. квартал 2025. године</t>
    </r>
    <r>
      <rPr>
        <sz val="9"/>
        <color rgb="FFFFFFFF"/>
        <rFont val="Arial"/>
        <family val="2"/>
      </rPr>
      <t>.</t>
    </r>
  </si>
  <si>
    <t>1.3.1.7: Имплементација реформе система плата у јавном сектору</t>
  </si>
  <si>
    <t>1.3.1.6: Припрема Нацрта закона којим се уређују плате државних службеника и намештеника у складу са системским законом о платама</t>
  </si>
  <si>
    <r>
      <rPr>
        <sz val="9"/>
        <color rgb="FF222222"/>
        <rFont val="Arial"/>
        <family val="2"/>
      </rPr>
      <t>Израђена је наведена анализа, а на основу препорука утврдиће се даљи у овој области.</t>
    </r>
    <r>
      <rPr>
        <sz val="9"/>
        <color rgb="FFFFFFFF"/>
        <rFont val="Arial"/>
        <family val="2"/>
      </rPr>
      <t>.</t>
    </r>
    <r>
      <rPr>
        <sz val="9"/>
        <color rgb="FF222222"/>
        <rFont val="Arial"/>
        <family val="2"/>
      </rPr>
      <t>.</t>
    </r>
  </si>
  <si>
    <t>1.3.1.5: Израда компаративне анализе о моделима ангажовања државних службеника на међународним пројектима и остваривање њихове улоге у процесу приступања ЕУ са предлогом модела за државну управу Републике Србије, као и анализе о стажирању државних службеника у сродним институцијама чланица ЕУ и институцијама ЕУ</t>
  </si>
  <si>
    <t>1.3.1.4: Израда студије о моделима радног ангажовања запослених ван просторија послодавца (рад од куће или рад на даљину) са предлогом могућности њиховог увођења у рад органа државне управе Републике Србије</t>
  </si>
  <si>
    <t>1.3.1.3: Успостављање система за управљање талентима (од идентификације, рада са њима до правила кретања током службе, организовања посебних обука за њих) и интеграција у прописе</t>
  </si>
  <si>
    <t>1.3.1.2: Израда студије  о могућим каријерним моделима у државној управи са препорукама за имплементацију и креирање  каријерних модела у складу са анализом и интеграција у прописе</t>
  </si>
  <si>
    <t>1.3.1.1: Развој и примена  инструмената за развој каријере руководилаца у оквиру Центра за развој каријере (360 степени , пасош компетенција, коучинг итд.) и кадровских јединица органа</t>
  </si>
  <si>
    <r>
      <rPr>
        <sz val="9"/>
        <color rgb="FF222222"/>
        <rFont val="Arial"/>
        <family val="2"/>
      </rPr>
      <t>Индикатор је остварен јер је на основу Годишњег извештаја о вредновању радне успешности државних службеника за 2021.годину утврђен је нижи проценат исхода вредновања  оценом "превазишао очекивања" од циљне вредности.</t>
    </r>
    <r>
      <rPr>
        <sz val="9"/>
        <color rgb="FF222222"/>
        <rFont val="Arial"/>
        <family val="2"/>
      </rPr>
      <t xml:space="preserve"> </t>
    </r>
  </si>
  <si>
    <t>69 - 72,45</t>
  </si>
  <si>
    <r>
      <rPr>
        <sz val="9"/>
        <color rgb="FF222222"/>
        <rFont val="Arial"/>
        <family val="2"/>
      </rPr>
      <t>75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</si>
  <si>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Дистрибуција исхода вредновања радне успешности одговара стандардима УЉР</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</si>
  <si>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 xml:space="preserve">Носилац: </t>
    </r>
    <r>
      <rPr>
        <b/>
        <sz val="9"/>
        <color rgb="FF222222"/>
        <rFont val="Arial"/>
        <family val="2"/>
      </rPr>
      <t>СЛУЖБА ЗА УПРАВЉАЊЕ КАДРОВИМА</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</si>
  <si>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Развој окружења за ефикасног, иновативног и мотивисаног државног службеника</t>
    </r>
  </si>
  <si>
    <r>
      <rPr>
        <sz val="9"/>
        <color rgb="FF222222"/>
        <rFont val="Arial"/>
        <family val="2"/>
      </rPr>
      <t>Индикатор је остварен. У оквиру Центра за управљање каријером државних службеника СУКа свим државним службеницима су на располагању различите услугер у вези са њиховом каријером применом различитих инструмената (анализа индивидуалних потенцијала, каријерно саветовање, коучинг каријере, фидбек 360 степени, инетрно тржиште рада идр.)</t>
    </r>
    <r>
      <rPr>
        <sz val="9"/>
        <color rgb="FF222222"/>
        <rFont val="Arial"/>
        <family val="2"/>
      </rPr>
      <t xml:space="preserve"> </t>
    </r>
  </si>
  <si>
    <r>
      <rPr>
        <sz val="9"/>
        <color rgb="FF222222"/>
        <rFont val="Arial"/>
        <family val="2"/>
      </rPr>
      <t>Степен у ком је развијен систем за управљање каријером државних службеника</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</si>
  <si>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ЕФИКАСАН СИСТЕМ ЗА УПРАВЉАЊЕ КАРИЈЕРОМ ПРИМЕЊЕН У ПРАКСИ</t>
    </r>
  </si>
  <si>
    <t>1.2.3.7: Изградња капацитета Високог службеничког савета за спровођење процеса селекција на бази компетенција за лица на положају, континуираним спровођењем обука и подршком у примени савремених метода селекције</t>
  </si>
  <si>
    <r>
      <rPr>
        <sz val="9"/>
        <color rgb="FF222222"/>
        <rFont val="Arial"/>
        <family val="2"/>
      </rPr>
      <t>Програм је измењен у складу са резултатима евалуације после првог круга обука</t>
    </r>
    <r>
      <rPr>
        <sz val="9"/>
        <color rgb="FFFFFFFF"/>
        <rFont val="Arial"/>
        <family val="2"/>
      </rPr>
      <t>.</t>
    </r>
    <r>
      <rPr>
        <sz val="9"/>
        <color rgb="FF222222"/>
        <rFont val="Arial"/>
        <family val="2"/>
      </rPr>
      <t>.</t>
    </r>
  </si>
  <si>
    <t>1.2.3.6: Унапређење програма обука за лица на положају и утврђивање њених ефеката у складу са новоразвијеним Оквиром компетенција за лица на положају</t>
  </si>
  <si>
    <r>
      <rPr>
        <sz val="9"/>
        <color rgb="FF222222"/>
        <rFont val="Arial"/>
        <family val="2"/>
      </rPr>
      <t>Реализација  ове активности је у току и може се повезати са релизацијом активности 1.2.3.2 и 1.3.3.1.
У току 2021. године оформљена је Посебна радна група са  задатком да припреми предлог докумената којим се утврђују даљи правци развоја ове категорије државних службеника, прати стање у вези са постављењима лица на положају, унапреди координација и комуникација између органа који учествују у спровођењу конкурсног поступка и постављењу државних службеника на положају и вршилаца дужности. Реализација ове активности се очекује до краја године. Уз подршку СИГМАе реализоване су две радионице и урађен је први нацрт оквира компетенција за лица на положају.</t>
    </r>
    <r>
      <rPr>
        <sz val="9"/>
        <color rgb="FFFFFFFF"/>
        <rFont val="Arial"/>
        <family val="2"/>
      </rPr>
      <t>.</t>
    </r>
    <r>
      <rPr>
        <sz val="9"/>
        <color rgb="FF222222"/>
        <rFont val="Arial"/>
        <family val="2"/>
      </rPr>
      <t>.</t>
    </r>
  </si>
  <si>
    <t>1.2.3.5: Иновирање оквира компетенција за државне службенике на положају</t>
  </si>
  <si>
    <r>
      <rPr>
        <sz val="9"/>
        <color rgb="FF222222"/>
        <rFont val="Arial"/>
        <family val="2"/>
      </rPr>
      <t>Урађена је радна верзија смерница али је њихово усвајање и примена у вези са поменутим активностима</t>
    </r>
    <r>
      <rPr>
        <sz val="9"/>
        <color rgb="FFFFFFFF"/>
        <rFont val="Arial"/>
        <family val="2"/>
      </rPr>
      <t>.</t>
    </r>
  </si>
  <si>
    <r>
      <rPr>
        <sz val="9"/>
        <color rgb="FF222222"/>
        <rFont val="Arial"/>
        <family val="2"/>
      </rPr>
      <t>Реализација  ове активности је у току и може се повезати са релизацијом активности 1.2.3.2 и 1.3.3.1.. У току 2021. године оформљена је Посебна радна група са  задатком да припреми предлог докумената којим се утврђују даљи правци развоја ове категорије државних службеника, прати стање у вези са постављењима лица на положају, унапреди координација и комуникација између органа који учествују у спровођењу конкурсног поступка и постављењу државних службеника на положају и вршилаца дужности. Реализација ове активности се очекује до краја године. Уз подршку СИГМАе реализоване су две радионице и урађен је први нацрт оквира компетенција за лица на положају.</t>
    </r>
    <r>
      <rPr>
        <sz val="9"/>
        <color rgb="FFFFFFFF"/>
        <rFont val="Arial"/>
        <family val="2"/>
      </rPr>
      <t>.</t>
    </r>
    <r>
      <rPr>
        <sz val="9"/>
        <color rgb="FF222222"/>
        <rFont val="Arial"/>
        <family val="2"/>
      </rPr>
      <t>.</t>
    </r>
  </si>
  <si>
    <t>1.2.3.4: Израда смерница за унапређење аката о систематизацији у делу описа послова и захтеваних компетенција за лица на положају</t>
  </si>
  <si>
    <t>2. квартал 2021. -&gt;
1. квартал 2023.</t>
  </si>
  <si>
    <t>1.2.3.3: Успостављање механизма сарадње између институција које се баве политиком управљања државним службеницима на положају</t>
  </si>
  <si>
    <r>
      <rPr>
        <sz val="9"/>
        <color rgb="FF222222"/>
        <rFont val="Arial"/>
        <family val="2"/>
      </rPr>
      <t>Извештај о реализацији дат у оквиру активности  1.2.3.1.</t>
    </r>
    <r>
      <rPr>
        <sz val="9"/>
        <color rgb="FFFFFFFF"/>
        <rFont val="Arial"/>
        <family val="2"/>
      </rPr>
      <t>.</t>
    </r>
  </si>
  <si>
    <t>1.2.3.2: Измена нормативног оквира у делу постављења на положај вршиоца дужности у складу са предлогом мера за унапређење</t>
  </si>
  <si>
    <r>
      <rPr>
        <sz val="9"/>
        <color rgb="FF222222"/>
        <rFont val="Arial"/>
        <family val="2"/>
      </rPr>
      <t>У договору са СИГМA-ом планирано је да наведени стратешки документ буде финализован и представљен у току 2023. године.</t>
    </r>
    <r>
      <rPr>
        <sz val="9"/>
        <color rgb="FFFFFFFF"/>
        <rFont val="Arial"/>
        <family val="2"/>
      </rPr>
      <t>.</t>
    </r>
  </si>
  <si>
    <r>
      <rPr>
        <sz val="9"/>
        <color rgb="FF222222"/>
        <rFont val="Arial"/>
        <family val="2"/>
      </rPr>
      <t>Због формирања нове Владе није било могуће финализовати наведени документ у датом року.</t>
    </r>
    <r>
      <rPr>
        <sz val="9"/>
        <color rgb="FFFFFFFF"/>
        <rFont val="Arial"/>
        <family val="2"/>
      </rPr>
      <t>.</t>
    </r>
  </si>
  <si>
    <r>
      <rPr>
        <sz val="9"/>
        <color rgb="FF222222"/>
        <rFont val="Arial"/>
        <family val="2"/>
      </rPr>
      <t>Реализација активности је у току и може се повезати са релизацијом активности 1.2.3.2 и 1.3.3.1.
У току 2021. године оформљена је Посебна радна група са  задатком да припреми предлог докумената којим се утврђују даљи правци развоја ове категорије државних службеника, прати стање у вези са постављењима лица на положају, унапреди координација и комуникација између органа који учествују у спровођењу конкурсног поступка и постављењу државних службеника на положају и вршилаца дужности. ПРГ одржава редовне састанке на којима прати стање у вези са попуњавањем радних места положаја и о томе информише Владу РС. Такође, Посебна радна група је, уз подршку СИГМЕ, започела рад на припреми оквира политике у циљу стратешког усмеравања и даље професионализације државних службеника на положају у Републици Србији. Оквиром политике утврдиће се ефекати спровођења постојећег нормативног оквира  и дати предлози мера за унапређење, у областима њихове регрутације и селекције, преко увођења у посао и управљања каријером, па до координације и комуникације свих релевантних учесника у управљању наведеном категоријом службеника.  
У септембру 2021. године, ПРГ је усагласила са СИГМом мапу пута (roadmap) за израду стратешког документа чиме би се успоставио стратешки основ за предузимање наредних корака за даљу професионализацију лица на положају. Мапом пута предвиђен је временски рок за израду стратешког документа до краја 2022. године.</t>
    </r>
    <r>
      <rPr>
        <sz val="9"/>
        <color rgb="FFFFFFFF"/>
        <rFont val="Arial"/>
        <family val="2"/>
      </rPr>
      <t>.</t>
    </r>
    <r>
      <rPr>
        <sz val="9"/>
        <color rgb="FF222222"/>
        <rFont val="Arial"/>
        <family val="2"/>
      </rPr>
      <t>.</t>
    </r>
  </si>
  <si>
    <t>1.2.3.1: Израда анализе законодавног оквира којим се уређује поступак и овлашћење за постављење на положај и вршиоца дужности и предлози мера за унапређење</t>
  </si>
  <si>
    <r>
      <rPr>
        <sz val="9"/>
        <color rgb="FF222222"/>
        <rFont val="Arial"/>
        <family val="2"/>
      </rPr>
      <t>Мањи проценат лица на положају од циљне вредности може се образложити чињеницом да се радило о изборној години и да техничка Влада не може вршити постављења лица на положаје по завршеном конкурсу.</t>
    </r>
    <r>
      <rPr>
        <sz val="9"/>
        <color rgb="FF222222"/>
        <rFont val="Arial"/>
        <family val="2"/>
      </rPr>
      <t xml:space="preserve"> </t>
    </r>
  </si>
  <si>
    <t>57 - 60</t>
  </si>
  <si>
    <r>
      <rPr>
        <sz val="9"/>
        <color rgb="FF222222"/>
        <rFont val="Arial"/>
        <family val="2"/>
      </rPr>
      <t>34</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</si>
  <si>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Проценат попуњених радних места лица на положају у складу са оквиром компетенција  у односу на укупан број положаја</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</si>
  <si>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Унапређење поступка попуњавања положаја заснованог на заслугама и увођење у посао</t>
    </r>
  </si>
  <si>
    <t>1.2.2.10: Развој и спровођење обука за запослене у кадровским јединицама и руководиоце у органима АП и ЈЛС за примену Оквира компетенција</t>
  </si>
  <si>
    <t>1.2.2.9: Измена нормативног оквира за запослене у органима АП и ЈЛС у циљу интегрисања оквира компетенција</t>
  </si>
  <si>
    <t>1.2.2.8: Израда Оквира компетенција за запослене у органима АП и ЈЛС са мапом пута за интегрисање  у УЉР</t>
  </si>
  <si>
    <t>1.2.2.7: Анализа односа провере општих и посебних функционалних компетенција у процесу регрутације, државног стручног испита и уводних обука за рад у државној управи и предлог мера за отклањање вишеструких провера истих компетенција у различитим фазама радног односа</t>
  </si>
  <si>
    <t>1.2.2.6: Развој уводног програма обуке за рад у државној управи за приправнике, лица на пробном раду и лица која заснивају радни однос у државној управи а нису на пробном раду</t>
  </si>
  <si>
    <t>1.2.2.5: Израда упоредноправне анализе о централизованом запошљавању приправника у државној управи, са предлогом модела који је оптималан за државну управу Републике Србије</t>
  </si>
  <si>
    <t>1.2.2.4: Развој и спровођење он лајн програма обуке за чланове конкурсне комисије и јединицама за кадрове за примену савремених метода селекције</t>
  </si>
  <si>
    <t>1.2.2.3: Еx post анализа закона и подзаконских аката о поступку и начину спровођења конкурсних поступака у органима државне управе и израда предлога за унапређење нормативног оквира</t>
  </si>
  <si>
    <t>1.2.2.2: Израда анализе квалитета попуњавања радних места у конкурсним поступцима у органима државне управе и праћење спровођења мера за унапређење поступака попуњавања радних места</t>
  </si>
  <si>
    <t>1.2.2.1: Унапређење инструмената за процену компетенција, посебно оних за тестирање на даљину и подршка конкурсним комисијама у примени савремених технологија за е-recruitment</t>
  </si>
  <si>
    <r>
      <rPr>
        <sz val="9"/>
        <color rgb="FF222222"/>
        <rFont val="Arial"/>
        <family val="2"/>
      </rPr>
      <t>Индикатор је остварен имајући у виду да је успостављен оквир компетенција за државнике службенике и службенике у АП и ЈЛС</t>
    </r>
    <r>
      <rPr>
        <sz val="9"/>
        <color rgb="FF222222"/>
        <rFont val="Arial"/>
        <family val="2"/>
      </rPr>
      <t xml:space="preserve"> </t>
    </r>
  </si>
  <si>
    <r>
      <rPr>
        <sz val="9"/>
        <color rgb="FF222222"/>
        <rFont val="Arial"/>
        <family val="2"/>
      </rPr>
      <t>Степен у коме оквир компетенција одговара потребама и кључним вредностима рада јавне управе</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</si>
  <si>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Унапређење процеса селекције и увођење новозапослених у посао</t>
    </r>
  </si>
  <si>
    <r>
      <rPr>
        <sz val="9"/>
        <color rgb="FF222222"/>
        <rFont val="Arial"/>
        <family val="2"/>
      </rPr>
      <t>Активност је реализована. Техничка подршка за унапређење кадровског планирања имплементирана је у 27 ЈЛС.Oргани, службе и организације су подржани у активности да донесу своје планове рада за 2023. годину као и да ураде кадровске анализе, што претставља предуслов за израду нацрта кадровског плана. Кадровска анализа рађена је по обрасцу који је дат у оквиру материјала за техничку подршку и обухватила је све промене које је могуће предвидети за 2023. годину. Нацрт кадровског плана, такође је дат у оквиру материјала за техничку подршку и исти је унапређен у смислу приказа промена по свим категоријама радног односа, као и кроз приказ финансијског ефекта кадровског планирања. Уз нацрт кадровског плана дати су и сажеци као преглед ефеката кадровског плана у смилсу планирања запослених у највишим звањима, планирању службеника по областима рада, на руководећим радним местима и планирању додатног ангажовања. У овом процесу учествовали су руководиоци органа, служби и организација и запослени у јединицама за УЉР. Одржана је, такође и радионица са релевантним представницима ЈЛС на тему праћења спровођења кадровског плана и извештавања. Праћење спровођења кадровског плана предвиђено је кроз израду кварталних планова за спровођење кадровског плана, а извештавање је квартално и за целокупан период спровођења. Ова активност је подразумевала и израду образаца који прате припрему и извршење,односно спровођење кадровског плана, што је и реализовано у целости.</t>
    </r>
    <r>
      <rPr>
        <sz val="9"/>
        <color rgb="FFFFFFFF"/>
        <rFont val="Arial"/>
        <family val="2"/>
      </rPr>
      <t>.</t>
    </r>
    <r>
      <rPr>
        <sz val="9"/>
        <color rgb="FF222222"/>
        <rFont val="Arial"/>
        <family val="2"/>
      </rPr>
      <t>.</t>
    </r>
  </si>
  <si>
    <t>1.2.1.9: Подршка јединицама локалне самоуправе у процесу кадровског планирања</t>
  </si>
  <si>
    <t>1.2.1.8: Припрема програма обуке у вези са конкурсним поступком у државној управи, за студенте који су на студентској пракси</t>
  </si>
  <si>
    <t>1.2.1.7: Привлачење одговарајућих профила (студената) за рад у државној управи кроз обављање студентске праксе промовисањем механизама сарадње са високошколским установама</t>
  </si>
  <si>
    <t>1.2.1.6: Израда комуникационог плана промотивних активности у циљу представљања државне управе као послодавца  Организовање промотивних активности које су предвиђене комуникационим планом у циљу представљања  државне управе као пожељног послодавца</t>
  </si>
  <si>
    <t>1.2.1.5: Израда кадровског плана органа државне управе за 2024. годину у складу са иновираном методологијом за планирање кадрова</t>
  </si>
  <si>
    <t>1.2.1.4: Припрема и спровођење обуке за запослене у СУК-у и кадровским јединицама за примену нове методологије за планирање кадрова</t>
  </si>
  <si>
    <r>
      <rPr>
        <sz val="9"/>
        <color rgb="FF222222"/>
        <rFont val="Arial"/>
        <family val="2"/>
      </rPr>
      <t>У току 2023. године биће започето пилотирање нове методологије у још три органа државне управе.
АП је планирано да до краја 2023. године нова методологија буде имплементирана у нормативни оквир, а да органи почну да планирају своје кадрове у складу са новом методологијом од 2024. године.</t>
    </r>
    <r>
      <rPr>
        <sz val="9"/>
        <color rgb="FFFFFFFF"/>
        <rFont val="Arial"/>
        <family val="2"/>
      </rPr>
      <t>.</t>
    </r>
  </si>
  <si>
    <r>
      <rPr>
        <sz val="9"/>
        <color rgb="FF222222"/>
        <rFont val="Arial"/>
        <family val="2"/>
      </rPr>
      <t>Реализација активности је у току. Министарство државне управе и локалне самоуправе и Служба за управљање кадровима су  у току 2021. и 2022. године уз подршку  Гиз пројекта "Подршка реформи јавне управе у Србији" радили на анализи и ревизији кадровског планирања у органима државне управе, који би требало да допринесе унапређењу управљања људским ресурсима, што подразумева благовремено планирање и обезбеђивање средстава за ново запошљавање у државним органима. Спровођене су активности које се односе на припрему нове методологије за иновирање кадровског планирања у државним органима, који би требало да буде имплементиран у нормативни оквир. У мају 2022. године формирана је и Посебна радна група за припрему предлога иновираног кадровског планирања у органима државне управе, са задатком да припреми методологију за израду иновираног кадровског планирања у државним органима и радну верзију уредбе о припреми кадровског плана у државним органима са пратећим обрасцима, нацрта и предлога кадровског плана. Израђен је предлог нове методологије чије је пилотирање започето у два органа државне управе (МДУЛС и СУК-У), а које ће се наставити и у току 2023. године.</t>
    </r>
    <r>
      <rPr>
        <sz val="9"/>
        <color rgb="FFFFFFFF"/>
        <rFont val="Arial"/>
        <family val="2"/>
      </rPr>
      <t>.</t>
    </r>
    <r>
      <rPr>
        <sz val="9"/>
        <color rgb="FF222222"/>
        <rFont val="Arial"/>
        <family val="2"/>
      </rPr>
      <t>.</t>
    </r>
  </si>
  <si>
    <t>1.2.1.3: Иновирање методологије за планирање кадрова у складу са препорукама из претходне активности</t>
  </si>
  <si>
    <r>
      <rPr>
        <sz val="9"/>
        <color rgb="FF222222"/>
        <rFont val="Arial"/>
        <family val="2"/>
      </rPr>
      <t>Активност је реализована. У оквиру Гизове подршке израђен је документ којим је дат Предлог макро организације кадровских јединица у државној управи Републике Србије
којим су дати предлози за унапређење унутрашњег уређења и организације у циљу ефикаснијег кадровског планирања.</t>
    </r>
    <r>
      <rPr>
        <sz val="9"/>
        <color rgb="FFFFFFFF"/>
        <rFont val="Arial"/>
        <family val="2"/>
      </rPr>
      <t>.</t>
    </r>
    <r>
      <rPr>
        <sz val="9"/>
        <color rgb="FF222222"/>
        <rFont val="Arial"/>
        <family val="2"/>
      </rPr>
      <t>.</t>
    </r>
  </si>
  <si>
    <t>1.2.1.2: Преиспитивање начела за унутрашње уређење и организацију у органима државне управе у циљу ефикаснијег кадровског планирања</t>
  </si>
  <si>
    <t>1.2.1.1: Анализа примене постојећег оквира планирања кадрова у државним органима и израда препорука за  унапређење са предлогом запошљавања  кадрова у приоритетним областима рада</t>
  </si>
  <si>
    <r>
      <rPr>
        <sz val="9"/>
        <color rgb="FF222222"/>
        <rFont val="Arial"/>
        <family val="2"/>
      </rPr>
      <t>Одступање од циљне вредности јавља се из разлога недоношења Кадровског плана за министарства, посебне организације, службе Владе и стручне службе управних округа за 2022. годину, у ком случају би сви правилници о унутрашњем уређењу и систематизацији радних места били усклађени током 2022. године са донетим Кадровским планом, односно одобреним буџетским средствима.
Још један разлог за одступање је и то што је током 2022. године Комисија за давање сагласности за ново запошљавање и додатно радно ангажовање код корисника јавних средстава давала сагласности за попуњавање извршилачки радних места према одобреним буџетским средствима. Такође напомињемо да је Законом о изменама и допунама Закона о министарствима („Службени гласник РС“, број 116/2022) који је ступио на снагу  22.10.2022. године, дошло до промене у броју и структури органа државне управе и да до 31.12.2022. године нису достављени правилници о унутрашњем уређењу и систематизациоји радних места нових органа, те је 
за утврђивање броја извршилаца чије се запошљавање планира у 2022. години, коришћен број систематизованих државних службеника са пресеком на дан 30.06.2022. године. 
Вредности примењене у формули прорачуна за утврђивање процента извршилаца којима се попуњавају радна места у односу на укупан број извршилаца чије се запошљавање планира, узете су на основу броја систематизованих извршилаца у важећим правилницима органа, на које је Влада РС дала сагласност до 30.06.2022.године, месечних евиденција о броју и структури запослених у органима на дан 31.12.2021. године, као и података о приливу државних службеника у 2022. години.</t>
    </r>
    <r>
      <rPr>
        <sz val="9"/>
        <color rgb="FF222222"/>
        <rFont val="Arial"/>
        <family val="2"/>
      </rPr>
      <t xml:space="preserve"> </t>
    </r>
  </si>
  <si>
    <t>25 - 30</t>
  </si>
  <si>
    <r>
      <rPr>
        <sz val="9"/>
        <color rgb="FF222222"/>
        <rFont val="Arial"/>
        <family val="2"/>
      </rPr>
      <t>Запошљавање засновано на исказаним кадровским потребама органа</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</si>
  <si>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Унапређење кадровског планирања и промовисање државне управе као пожељног послодавца</t>
    </r>
  </si>
  <si>
    <r>
      <rPr>
        <sz val="9"/>
        <color rgb="FF222222"/>
        <rFont val="Arial"/>
        <family val="2"/>
      </rPr>
      <t>Не можемо са сигурношћу рећи да ли је наведени индикатор остварен имајући у виду да се ради о индикатору који пратимо кроз СИГМА Извештаје, као и да за 2022. годину није рађена СИГМА процена. Стога у складу са пасош индикатором морамо преузети вредност која је дата у последњем СИГМА Извештају.</t>
    </r>
    <r>
      <rPr>
        <sz val="9"/>
        <color rgb="FF222222"/>
        <rFont val="Arial"/>
        <family val="2"/>
      </rPr>
      <t xml:space="preserve"> </t>
    </r>
  </si>
  <si>
    <r>
      <rPr>
        <sz val="9"/>
        <color rgb="FF222222"/>
        <rFont val="Arial"/>
        <family val="2"/>
      </rPr>
      <t>Меритократија и ефикасност запошљавања државних службеника (СИГМА принцип)</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</si>
  <si>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УНАПРЕЂЕН ПРОЦЕС РЕГРУТАЦИЈЕ У ЈАВНОЈ УПРАВИ</t>
    </r>
  </si>
  <si>
    <t>30,1</t>
  </si>
  <si>
    <t>19 - 20</t>
  </si>
  <si>
    <r>
      <rPr>
        <sz val="9"/>
        <color rgb="FF222222"/>
        <rFont val="Arial"/>
        <family val="2"/>
      </rPr>
      <t>11,46</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</si>
  <si>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донетих уредби током чије припреме је спроведен консултативни процес у складу са ЗПС у укупном броју
донетих уредби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</si>
  <si>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У току протекле године Народна скупштина је усвајала прописе само 4 месеца, те је имајући у виду хитност закона који су усвајани, често изостављен процес консултација.</t>
    </r>
    <r>
      <rPr>
        <sz val="9"/>
        <color rgb="FF222222"/>
        <rFont val="Arial"/>
        <family val="2"/>
      </rPr>
      <t xml:space="preserve"> </t>
    </r>
  </si>
  <si>
    <t>29</t>
  </si>
  <si>
    <r>
      <rPr>
        <sz val="9"/>
        <color rgb="FF222222"/>
        <rFont val="Arial"/>
        <family val="2"/>
      </rPr>
      <t>35,71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</si>
  <si>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усвојених закона током чије припреме је спроведен консултативни процес у складу са ЗПС у укупном броју
усвојених закона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</si>
  <si>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</si>
  <si>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усвојених ДЈП током чије припреме је спроведен консултативни процес у складу са ЗПС у укупном броју
усвојених ДЈП у календарској години</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</si>
  <si>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 xml:space="preserve">Носилац: </t>
    </r>
    <r>
      <rPr>
        <b/>
        <sz val="9"/>
        <color rgb="FF222222"/>
        <rFont val="Arial"/>
        <family val="2"/>
      </rPr>
      <t>РЕПУБЛИЧКИ СЕКРЕТАРИЈАТ ЗА ЈАВНЕ ПОЛИТИКЕ</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</si>
  <si>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ПОСЕБАН ЦИЉ 4 Програма унапређења управљања јавним политикама и регулаторном реформом-ПОВЕЋАЊЕ СТЕПЕНА УЧЕШЋА ЦИВИЛНОГ ДРУШТВА, ПРИВРЕДЕ И ДРУГИХ ЗАИНТЕРЕСОВАНИХ СТРАНА У РАНИМ ФАЗАМА ПРИПРЕМЕ ЈАВНИХ ПОЛИТИКА И ПРОПИСА И ПРАЋЕЊУ ЊИХОВИХ ЕФЕКАТА</t>
    </r>
  </si>
  <si>
    <r>
      <rPr>
        <sz val="9"/>
        <color rgb="FF222222"/>
        <rFont val="Arial"/>
        <family val="2"/>
      </rPr>
      <t>До сада су оптимизоване следеће области: јавна управа, образовање и јавно информисање.</t>
    </r>
    <r>
      <rPr>
        <sz val="9"/>
        <color rgb="FF222222"/>
        <rFont val="Arial"/>
        <family val="2"/>
      </rPr>
      <t xml:space="preserve"> </t>
    </r>
  </si>
  <si>
    <r>
      <rPr>
        <sz val="9"/>
        <color rgb="FF222222"/>
        <rFont val="Arial"/>
        <family val="2"/>
      </rPr>
      <t>Укупан број планских области са ревидираним и оптимизованим планским оквиром (успостављена јасна хијерархијска структура ДПЈ унутар планских области)</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</si>
  <si>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ПОСЕБАН ЦИЉ 3 Програма унапређења управљања јавним политикама и регулаторном реформом-ЕФЕКТИВНА КООРДИНАЦИЈА ЈАВНИХ ПОЛИТИКА</t>
    </r>
  </si>
  <si>
    <r>
      <rPr>
        <sz val="9"/>
        <color rgb="FF222222"/>
        <rFont val="Arial"/>
        <family val="2"/>
      </rPr>
      <t>Од укупно 10 усвојених ДЈП на Влади за које је требало спровести АЕ у 2022. години, 4  ДЈП имају потпуну АЕ, а 6 ДЈП имају делимичну АЕ, што износи 100%</t>
    </r>
    <r>
      <rPr>
        <sz val="9"/>
        <color rgb="FF222222"/>
        <rFont val="Arial"/>
        <family val="2"/>
      </rPr>
      <t xml:space="preserve"> </t>
    </r>
  </si>
  <si>
    <t>40</t>
  </si>
  <si>
    <r>
      <rPr>
        <sz val="9"/>
        <color rgb="FF222222"/>
        <rFont val="Arial"/>
        <family val="2"/>
      </rPr>
      <t>50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</si>
  <si>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усвојених ДЈП у току једне календарске године који садрже потпуну анализу ефеката у односу на укупан број усвојених ДЈП за које је потребно израдити анализу ефеката</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</si>
  <si>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ПОСЕБАН ЦИЉ 2 Програма унапређења управљања јавним политикама и регулаторном реформом-ЈАЧАЊЕ КАПАЦИТЕТА И ПРИМЕНА ИНСТРУМЕНАТА ЗА КВАЛИТЕТНО КРЕИРАЊЕ И ПРАЋЕЊЕ СПРОВОЂЕЊА ЈАВНИХ ПОЛИТИКА И ПРОПИСА</t>
    </r>
  </si>
  <si>
    <r>
      <rPr>
        <sz val="9"/>
        <color rgb="FF222222"/>
        <rFont val="Arial"/>
        <family val="2"/>
      </rPr>
      <t>Током 2022. године због поремећаја на тржиштима донет је велики број прописа који је имао карактер привремене мере заштите тржишта. Ови прописи су припремани и донешени у јако кратким роковима што је значајно утицало на квалитет извештаја о спроведеној анализи ефеката.</t>
    </r>
    <r>
      <rPr>
        <sz val="9"/>
        <color rgb="FF222222"/>
        <rFont val="Arial"/>
        <family val="2"/>
      </rPr>
      <t xml:space="preserve"> </t>
    </r>
  </si>
  <si>
    <t>61,5</t>
  </si>
  <si>
    <t>59</t>
  </si>
  <si>
    <r>
      <rPr>
        <sz val="9"/>
        <color rgb="FF222222"/>
        <rFont val="Arial"/>
        <family val="2"/>
      </rPr>
      <t>58,3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</si>
  <si>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донетих уредби које садрже потпуну анализу ефеката у укупном броју донетих уредби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</si>
  <si>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t>63,1</t>
  </si>
  <si>
    <r>
      <rPr>
        <sz val="9"/>
        <color rgb="FF222222"/>
        <rFont val="Arial"/>
        <family val="2"/>
      </rPr>
      <t>30,4</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</si>
  <si>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усвојених закона који садрже потпуну анализу ефеката у укупном броју усвојених закона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</si>
  <si>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ПОСЕБАН ЦИЉ 1 Програма унапређења управљања јавним политикама и регулаторном реформом-РЕГУЛАТОРНА РЕФОРМА У ФУНКЦИЈИ УНАПРЕЂЕЊА ПОСЛОВНОГ ОКРУЖЕЊА И СМАЊЕЊА НЕПОТРЕБНОГ ОПТЕРЕЋЕЊА ЗА ГРАЂАНЕ И ПРИВРЕДУ</t>
    </r>
  </si>
  <si>
    <r>
      <rPr>
        <sz val="9"/>
        <color rgb="FF222222"/>
        <rFont val="Arial"/>
        <family val="2"/>
      </rPr>
      <t>0</t>
    </r>
    <r>
      <rPr>
        <sz val="9"/>
        <color rgb="FF222222"/>
        <rFont val="Arial"/>
        <family val="2"/>
      </rPr>
      <t xml:space="preserve"> (</t>
    </r>
    <r>
      <rPr>
        <sz val="9"/>
        <color rgb="FF222222"/>
        <rFont val="Arial"/>
        <family val="2"/>
      </rPr>
      <t>2021</t>
    </r>
    <r>
      <rPr>
        <sz val="9"/>
        <color rgb="FF222222"/>
        <rFont val="Arial"/>
        <family val="2"/>
      </rPr>
      <t>)</t>
    </r>
  </si>
  <si>
    <r>
      <rPr>
        <sz val="9"/>
        <color rgb="FF222222"/>
        <rFont val="Arial"/>
        <family val="2"/>
      </rPr>
      <t>Индикатор усклађености и квалитета планирања политика</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</si>
  <si>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Тренутно је доступна вредност за 2021. годину.</t>
    </r>
    <r>
      <rPr>
        <sz val="9"/>
        <color rgb="FF222222"/>
        <rFont val="Arial"/>
        <family val="2"/>
      </rPr>
      <t xml:space="preserve"> </t>
    </r>
  </si>
  <si>
    <t>53,37</t>
  </si>
  <si>
    <t>62</t>
  </si>
  <si>
    <r>
      <rPr>
        <sz val="9"/>
        <color rgb="FF222222"/>
        <rFont val="Arial"/>
        <family val="2"/>
      </rPr>
      <t>60,1</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</si>
  <si>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Индикатор квалитета прописа (Regulatory quality) – ранг Светске банке</t>
    </r>
    <r>
      <rPr>
        <sz val="9"/>
        <color rgb="FF222222"/>
        <rFont val="Arial"/>
        <family val="2"/>
      </rPr>
      <t xml:space="preserve"> (</t>
    </r>
    <r>
      <rPr>
        <sz val="9"/>
        <color rgb="FF222222"/>
        <rFont val="Arial"/>
        <family val="2"/>
      </rPr>
      <t>Број</t>
    </r>
    <r>
      <rPr>
        <sz val="9"/>
        <color rgb="FF222222"/>
        <rFont val="Arial"/>
        <family val="2"/>
      </rPr>
      <t>)</t>
    </r>
  </si>
  <si>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ПОБОЉШАН КВАЛИТЕТ ДОКУМЕНАТА ЈАВНИХ ПОЛИТИКА И ПРОПИСА</t>
    </r>
  </si>
  <si>
    <r>
      <rPr>
        <sz val="9"/>
        <color rgb="FF222222"/>
        <rFont val="Arial"/>
        <family val="2"/>
      </rPr>
      <t>4</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</si>
  <si>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Степен задовољства грађана и привреде пруженим услугама јавне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</si>
  <si>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Вредност се мери 2022. године за 2021. годину</t>
    </r>
    <r>
      <rPr>
        <sz val="9"/>
        <color rgb="FF222222"/>
        <rFont val="Arial"/>
        <family val="2"/>
      </rPr>
      <t xml:space="preserve"> </t>
    </r>
  </si>
  <si>
    <t>55,77</t>
  </si>
  <si>
    <t>55 - 57</t>
  </si>
  <si>
    <r>
      <rPr>
        <sz val="9"/>
        <color rgb="FF222222"/>
        <rFont val="Arial"/>
        <family val="2"/>
      </rPr>
      <t>53,37</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</si>
  <si>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Делотворност власти</t>
    </r>
    <r>
      <rPr>
        <sz val="9"/>
        <color rgb="FF222222"/>
        <rFont val="Arial"/>
        <family val="2"/>
      </rPr>
      <t xml:space="preserve"> (</t>
    </r>
    <r>
      <rPr>
        <sz val="9"/>
        <color rgb="FF222222"/>
        <rFont val="Arial"/>
        <family val="2"/>
      </rPr>
      <t>перц. ранг (од 0 до 100)</t>
    </r>
    <r>
      <rPr>
        <sz val="9"/>
        <color rgb="FF222222"/>
        <rFont val="Arial"/>
        <family val="2"/>
      </rPr>
      <t>)</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</si>
  <si>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</si>
  <si>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ДАЉЕ ПОБОЉШАЊЕ РАДА ЈАВНЕ УПРАВЕ И КВАЛИТЕТА КРЕИРАЊА ЈАВНИХ ПОЛИТИКА У СКЛАДУ СА ЕВРОПСКИМ ПРИНЦИПИМА ЈАВНЕ УПРАВЕ И ОБЕЗБЕЂИВАЊЕ ВИСОКОГ КВАЛИТЕТА УСЛУГА ГРАЂАНИМА И ПРИВРЕДНИМ СУБЈЕКТИМА, КАО И ПРОФЕСИОНАЛНЕ ЈАВНЕ УПРАВЕ КОЈА ЋЕ ЗНАЧАЈНО ДОПРИНЕТИ ЕКОНОМСКОЈ СТАБИЛНОСТИ И ПОВЕЋАЊУ ЖИВОТНОГ СТАНДАРДА</t>
    </r>
  </si>
  <si>
    <t>Стратегија реформе јавне управе у Републици Србији за период од 2021. до 2030. године</t>
  </si>
  <si>
    <t>Документ јавне политике за који је акциони план утврђен:</t>
  </si>
  <si>
    <t>МИНИСТАРСТВО ДРЖАВНЕ УПРАВЕ И ЛОКАЛНЕ САМОУПРАВЕ</t>
  </si>
  <si>
    <t>Институција надлежна за координацију и извештавање:</t>
  </si>
  <si>
    <t>АКЦИОНИ ПЛАН ЗА ПЕРИОД ОД 2021. ДО 2025. ГОДИНЕ  ЗА СПРОВОЂЕЊЕ СТРАТЕГИЈЕ РЕФОРМЕ ЈАВНЕ УПРАВЕ У РЕПУБЛИЦИ СРБИЈИ  ЗА ПЕРИОД ОД 2021. ДО 2030. ГОДИНЕ</t>
  </si>
  <si>
    <r>
      <rPr>
        <sz val="10"/>
        <color rgb="FF222222"/>
        <rFont val="Arial"/>
        <family val="2"/>
      </rPr>
      <t xml:space="preserve">Годишњи извештај о спровођењу aкционог плана за </t>
    </r>
    <r>
      <rPr>
        <sz val="10"/>
        <color rgb="FF222222"/>
        <rFont val="Arial"/>
        <family val="2"/>
      </rPr>
      <t>2022</t>
    </r>
    <r>
      <rPr>
        <sz val="10"/>
        <color rgb="FF222222"/>
        <rFont val="Arial"/>
        <family val="2"/>
      </rPr>
      <t>. годину за:</t>
    </r>
  </si>
  <si>
    <t>Канцеларија за ИТ и е управу - ИТЕ</t>
  </si>
  <si>
    <t>Служба за управљање кадровима - СУК</t>
  </si>
  <si>
    <t>Национална академија за јавну управу - НАЈУ</t>
  </si>
  <si>
    <t>Без одступања</t>
  </si>
  <si>
    <t>до +-10%</t>
  </si>
  <si>
    <t>ПЦ 1</t>
  </si>
  <si>
    <t>ПЦ2</t>
  </si>
  <si>
    <t>ПЦ3</t>
  </si>
  <si>
    <t>ПЦ4</t>
  </si>
  <si>
    <t>ПЦ5</t>
  </si>
  <si>
    <t>ПЦ6</t>
  </si>
  <si>
    <t>ПЦ7</t>
  </si>
  <si>
    <t>ПЦ8</t>
  </si>
  <si>
    <t>ПЦ9</t>
  </si>
  <si>
    <t>Одступање до 2 процентна поена од пројектоване циљне вредности оцењује се као успешно.</t>
  </si>
  <si>
    <t>Одступање до 0.5 у односу на пројектоване циљне вредности оцењује се као успешно.</t>
  </si>
  <si>
    <t>55-57</t>
  </si>
  <si>
    <t>Степен одступања од циљне вредности до 5% ће се вредновати као успех.</t>
  </si>
  <si>
    <t>Један степен ће бити прихватљиво одступање од циљне вредности.</t>
  </si>
  <si>
    <t>Степен одступања од циљне вредности до - 5% вредноваће се као успех.</t>
  </si>
  <si>
    <t>Одступање од циљне вредности се неће сматрати успехом.</t>
  </si>
  <si>
    <t>Степен одступања до - 10% у односу на циљну вредноваће се као успех.</t>
  </si>
  <si>
    <t>Одступање од циљне вредности до ±10%  ће се вредновати као успех.</t>
  </si>
  <si>
    <t>Одступање до ±0.5 у односу на циљну вредност вредноваће се као успех.</t>
  </si>
  <si>
    <t>Одступање до 10% у односу на циљну вредност вредноваће се као успех.</t>
  </si>
  <si>
    <t>Одступање до 10% од годишњег плана броја обучених службеника вредноваће се као успех.</t>
  </si>
  <si>
    <t>Одступање до 4 бода у односу на циљану вредност вредноваће се као успех.</t>
  </si>
  <si>
    <t>Одступање до 5% у односу на циљану вредност вредноваће се као успех.</t>
  </si>
  <si>
    <t>Одступање до ±5% у односу на циљану вредност вредноваће се као успех.</t>
  </si>
  <si>
    <t>Одступање до -3% у односу на циљану вредност вредноваће се као успех.</t>
  </si>
  <si>
    <t>Одступање до ±2% у односу на циљану вредност вредноваће се као успех.</t>
  </si>
  <si>
    <t>Одступање реализоване од циљане стопе реалног раста БДП-а у износу до 0.8 процентних поена</t>
  </si>
  <si>
    <t>Одступање оствареног од циљаног учешћа дуга опште државе у БДП у износу до 2 процентна поена.</t>
  </si>
  <si>
    <t>Оцена је базирана на ПЕФА анализи и одступање није прихватљиво.</t>
  </si>
  <si>
    <t>Одступање од 1 дана је прихватљиво</t>
  </si>
  <si>
    <t>Смањење годишњих трошкова сервисирања јавног дуга као проценат БДП-а, одступање od 0,1% поена је прихватљиво</t>
  </si>
  <si>
    <t>Смањени број установљених неправилности, одступање од 10% је прихватљиво.</t>
  </si>
  <si>
    <t xml:space="preserve">Повећање и одржавање прихваћених и спроведених препорука, одступање од 10% је прихватљиво. </t>
  </si>
  <si>
    <t>55</t>
  </si>
  <si>
    <t xml:space="preserve">Крајњи циљ за 2025. годину је оцена ЕК да је Преговарачко поглавље 32 Финансијски надзор постигло добар ниво припремљености и да су испуњена мерила за затварање преговора. </t>
  </si>
  <si>
    <t>Успешност остварења циља у највећој мери зависи од формирања Комисије за примену међународних рачуноводствених стандарда за јавни сектор (члан 75а Закона о буџетском систему).</t>
  </si>
  <si>
    <t>215</t>
  </si>
  <si>
    <t>Одступање до 5 је прихватљиво.</t>
  </si>
  <si>
    <t>Прихватљиво је одступање од једне оцене на планираној скали</t>
  </si>
  <si>
    <t>Прихватљиво је одступање до -5% у односу на циљане вредности..</t>
  </si>
  <si>
    <t>Прихватљиво је одступање до 1.5 процентних поена у односу на циљане вредности</t>
  </si>
  <si>
    <t xml:space="preserve">Прихватљиво је одступање од једне оцене на планираној скали </t>
  </si>
  <si>
    <t>Прихватљиво је одступање до 5% мање у односу на циљане вредности.</t>
  </si>
  <si>
    <t>Прихватљиво је одступање од једне оцене на планираној скали током периода спровођења Стратегије односно на крају 2030. године.</t>
  </si>
  <si>
    <t>Прихватљиво је одступање до 0.5 процентних поена од циљане вредности.</t>
  </si>
  <si>
    <t>Прихватљиво је одступање до 10% од циљане процентуалне вредности.</t>
  </si>
  <si>
    <t>Прихватљиво је одступање до 5%  од циљане процентуалне вредности.</t>
  </si>
  <si>
    <t>Прихватљиво је одступање до 20% од планираног процентуалног увећања у односу на полазну вредност</t>
  </si>
  <si>
    <t>Прихватљиво је одступање од једне календарске године у односу на планирану вредност показатеља.</t>
  </si>
  <si>
    <t>Степен одступања до ±10% вредноваће се као успех</t>
  </si>
  <si>
    <t>Степен одступања до ±10% ће се вредновати као успех</t>
  </si>
  <si>
    <t>16.3</t>
  </si>
  <si>
    <t>2.90</t>
  </si>
  <si>
    <t>2.90%</t>
  </si>
  <si>
    <t>&lt;70%</t>
  </si>
  <si>
    <t>177 (+10%)</t>
  </si>
  <si>
    <r>
      <t>1429 (</t>
    </r>
    <r>
      <rPr>
        <sz val="10"/>
        <color theme="1"/>
        <rFont val="Tahoma"/>
        <family val="2"/>
      </rPr>
      <t>+10%)</t>
    </r>
  </si>
  <si>
    <t>&gt;60%</t>
  </si>
  <si>
    <t>25-30%</t>
  </si>
  <si>
    <t>5 (У опсегу)</t>
  </si>
  <si>
    <t>Резултати на нивоу мера</t>
  </si>
  <si>
    <t>Резултати (показатељи на нивоу посебних циљева)</t>
  </si>
  <si>
    <t>72,94</t>
  </si>
  <si>
    <t>81,8</t>
  </si>
  <si>
    <r>
      <rPr>
        <sz val="9"/>
        <color rgb="FF222222"/>
        <rFont val="Arial"/>
        <family val="2"/>
      </rPr>
      <t>Анализа и израда препорука за минимум 300 поступака.</t>
    </r>
    <r>
      <rPr>
        <sz val="9"/>
        <color rgb="FFFFFFFF"/>
        <rFont val="Arial"/>
        <family val="2"/>
      </rPr>
      <t>.</t>
    </r>
  </si>
  <si>
    <r>
      <rPr>
        <sz val="9"/>
        <color rgb="FF222222"/>
        <rFont val="Arial"/>
        <family val="2"/>
      </rPr>
      <t>Попис свих административних поступака за грађане је започет у марту 2022. године и одвија се у континуитету. Предмет оптимизације су били поступци издвојени као приоритетни поступци за дигитализацију.</t>
    </r>
    <r>
      <rPr>
        <sz val="9"/>
        <color rgb="FFFFFFFF"/>
        <rFont val="Arial"/>
        <family val="2"/>
      </rPr>
      <t>.</t>
    </r>
  </si>
  <si>
    <r>
      <rPr>
        <sz val="9"/>
        <color rgb="FF222222"/>
        <rFont val="Arial"/>
        <family val="2"/>
      </rPr>
      <t>У току 2022. године уз подршку пројекта "Анализа трансформације услуга за грађане" припремљени су предлози за оптимизацију 50 административних поступака за грађане, од чега је 36 усаглашено и одобрено од стране надлежних органа.</t>
    </r>
    <r>
      <rPr>
        <sz val="9"/>
        <color rgb="FFFFFFFF"/>
        <rFont val="Arial"/>
        <family val="2"/>
      </rPr>
      <t>.</t>
    </r>
    <r>
      <rPr>
        <sz val="9"/>
        <color rgb="FF222222"/>
        <rFont val="Arial"/>
        <family val="2"/>
      </rPr>
      <t>.</t>
    </r>
  </si>
  <si>
    <r>
      <rPr>
        <sz val="9"/>
        <color rgb="FF222222"/>
        <rFont val="Arial"/>
        <family val="2"/>
      </rPr>
      <t>Потписивање уговора о директнпом гранту који се очекује у Q2 2023.</t>
    </r>
    <r>
      <rPr>
        <sz val="9"/>
        <color rgb="FFFFFFFF"/>
        <rFont val="Arial"/>
        <family val="2"/>
      </rPr>
      <t>.</t>
    </r>
  </si>
  <si>
    <r>
      <rPr>
        <sz val="9"/>
        <color rgb="FF222222"/>
        <rFont val="Arial"/>
        <family val="2"/>
      </rPr>
      <t>Планирања унапређења требала би да буду финансирана из уговора о директном гранту са Светском банком који још увек није потписан.</t>
    </r>
    <r>
      <rPr>
        <sz val="9"/>
        <color rgb="FFFFFFFF"/>
        <rFont val="Arial"/>
        <family val="2"/>
      </rPr>
      <t>.</t>
    </r>
  </si>
  <si>
    <r>
      <rPr>
        <sz val="9"/>
        <color rgb="FF222222"/>
        <rFont val="Arial"/>
        <family val="2"/>
      </rPr>
      <t>Идентификовано је 5 пословних епизода у области друмског превоза транспорта. Очекује се потписивање уговора о директном гранту из којег ће се финансирати дигитализација пословних епизода.</t>
    </r>
    <r>
      <rPr>
        <sz val="9"/>
        <color rgb="FFFFFFFF"/>
        <rFont val="Arial"/>
        <family val="2"/>
      </rPr>
      <t>.</t>
    </r>
    <r>
      <rPr>
        <sz val="9"/>
        <color rgb="FF222222"/>
        <rFont val="Arial"/>
        <family val="2"/>
      </rPr>
      <t>.</t>
    </r>
  </si>
  <si>
    <r>
      <rPr>
        <sz val="9"/>
        <color rgb="FF222222"/>
        <rFont val="Arial"/>
        <family val="2"/>
      </rPr>
      <t>Наставља се попис свих идентификованих захтева. Оптимизациоја ће се радити за захтеве који буду обухваћени пословним епизодама.</t>
    </r>
    <r>
      <rPr>
        <sz val="9"/>
        <color rgb="FFFFFFFF"/>
        <rFont val="Arial"/>
        <family val="2"/>
      </rPr>
      <t>.</t>
    </r>
  </si>
  <si>
    <r>
      <rPr>
        <sz val="9"/>
        <color rgb="FF222222"/>
        <rFont val="Arial"/>
        <family val="2"/>
      </rPr>
      <t>Направљена 2 обрасца та попис захтева који се односе на документацију и захтева који се односе на остале услове пословања (опрема, објекти, кадрови, просторије и др.). Одржане обуке за представнике  46 инспекција. Идентификована преко 4000 административних захтева, а у Регистар административних поступака 1400 захтева.</t>
    </r>
    <r>
      <rPr>
        <sz val="9"/>
        <color rgb="FFFFFFFF"/>
        <rFont val="Arial"/>
        <family val="2"/>
      </rPr>
      <t>.</t>
    </r>
    <r>
      <rPr>
        <sz val="9"/>
        <color rgb="FF222222"/>
        <rFont val="Arial"/>
        <family val="2"/>
      </rPr>
      <t>.</t>
    </r>
  </si>
  <si>
    <r>
      <rPr>
        <sz val="9"/>
        <color rgb="FF222222"/>
        <rFont val="Arial"/>
        <family val="2"/>
      </rPr>
      <t>Служба за управљање кадровима је партнер НАЈУ у реализацији пројектних активности на пројекту ,,Јачање професионалних капацитета државних службеника на положају у Србији“ у делу који се односи на примену инструмента Feedback 360 степени у циљу праћења ефекта програма на развој компетенција лица на положају. Током године овим инструментом је вршена процена за 67 лица на положају – полазника програма.</t>
    </r>
    <r>
      <rPr>
        <sz val="9"/>
        <color rgb="FFFFFFFF"/>
        <rFont val="Arial"/>
        <family val="2"/>
      </rPr>
      <t>.</t>
    </r>
    <r>
      <rPr>
        <sz val="9"/>
        <color rgb="FF222222"/>
        <rFont val="Arial"/>
        <family val="2"/>
      </rPr>
      <t>.</t>
    </r>
  </si>
  <si>
    <r>
      <rPr>
        <sz val="9"/>
        <color rgb="FF222222"/>
        <rFont val="Arial"/>
        <family val="2"/>
      </rPr>
      <t>Након прегледа пројекта „Пројектовање и имплементација ХРМИС-а за државне службенике” који је вршио СУК, установљено је да продукциони сервер ХРМИС-а не може бити пуштен у рад, и да би то захтевало додатне измене у подешавањима WAF Канцеларије ИТ и е-управу, што би у великој мери угрозило безбедност државног дата центра, а самим тим и свих поверљивих података који се у њему чувају. Покушај прављења резервне копије, као и увоза базе података на локални сервер СУК-а, резултирао је грешком истоветних ID у ХРМИС-у. Такође, мора се озбиљно порадити на безбедности читавог система, као и на корекцијама самих пословних процеса, јер је уочено да није пропраћен нормативни оквир РС и ХРМИС као такав је неупотребљив.
Због свега наведеног, СУК је расписао тендер за "Унапређење информационог система за управљање људским ресурсима у државној управи"  22. јула 2022.
Модули који ће бити унапређени су они које је Служба препознала као кључне, као основу система, имајући у виду да Акциони план до 2025. године предвиђа знатно и важно унапређење система управљања људским ресурсима у РС.
Покренут је поступак за припрему измена и допуна нормативног оквира за имплементацију ХРМИС-а.
Планом рада Владе за 2023. годину предвиђено је да се до половине 2023. године изврше измене и допуне Закона о државним службеницима због потребе успостављања информационог система за управљања људским ресурсима у државним органима.
Што се тиче умрежавања са ИСКРА системом плата Министарства финансија, и даље се стварају предуслови и усклађују се шифарници. Такође, систем ИСКРА је у континуираном развоју, ХРМИС у фази унапређења и надоградње, тако да се не може са сигурношћу прецизирати када ће ова интеграција бити у потпуности успостављена, иако је то тежња.</t>
    </r>
    <r>
      <rPr>
        <sz val="9"/>
        <color rgb="FFFFFFFF"/>
        <rFont val="Arial"/>
        <family val="2"/>
      </rPr>
      <t>.</t>
    </r>
    <r>
      <rPr>
        <sz val="9"/>
        <color rgb="FF222222"/>
        <rFont val="Arial"/>
        <family val="2"/>
      </rPr>
      <t>.</t>
    </r>
  </si>
  <si>
    <r>
      <rPr>
        <sz val="9"/>
        <color rgb="FF222222"/>
        <rFont val="Arial"/>
        <family val="2"/>
      </rPr>
      <t>Реализација ове активности је предвиђена у оквиру пројекта ИПА 2021 ,,Establishment of the integrated HRM in public administration based on competencies“. Почетак реализације пројекта очекује су у трећем кварталу 2023. године.</t>
    </r>
    <r>
      <rPr>
        <sz val="9"/>
        <color rgb="FFFFFFFF"/>
        <rFont val="Arial"/>
        <family val="2"/>
      </rPr>
      <t>.</t>
    </r>
    <r>
      <rPr>
        <sz val="9"/>
        <color rgb="FF222222"/>
        <rFont val="Arial"/>
        <family val="2"/>
      </rPr>
      <t>.</t>
    </r>
  </si>
  <si>
    <r>
      <rPr>
        <sz val="9"/>
        <color rgb="FF222222"/>
        <rFont val="Arial"/>
        <family val="2"/>
      </rPr>
      <t>У оквиру Центра за управљање каријером СУК-а, развијена је услуга индивидуалног и тимског коучинга који је намењен јачању капацитета свих државних службеника, а посебно руководилаца. Услуге пружају интерни коучеви из органа државне управе чију едукацију је подржао пројекат ,,Подршка реформи јавне управе“ који финансира ГИЗ. Током новембра 2022. године реализована је финална обука за спровођење тимског коучинга. Услуге коучинга су промовисане на састанцима ХР мреже, а услугу је током године користило 46 државних службеника.</t>
    </r>
    <r>
      <rPr>
        <sz val="9"/>
        <color rgb="FFFFFFFF"/>
        <rFont val="Arial"/>
        <family val="2"/>
      </rPr>
      <t>.</t>
    </r>
    <r>
      <rPr>
        <sz val="9"/>
        <color rgb="FF222222"/>
        <rFont val="Arial"/>
        <family val="2"/>
      </rPr>
      <t>.</t>
    </r>
  </si>
  <si>
    <t>63,6</t>
  </si>
  <si>
    <r>
      <rPr>
        <sz val="9"/>
        <color rgb="FF222222"/>
        <rFont val="Arial"/>
        <family val="2"/>
      </rPr>
      <t>Реализација ове активности је у вези са 3.3.1, 3.3.2, 2.3.4 и 2.3.5 чија реализација је померена за наредну годину.</t>
    </r>
    <r>
      <rPr>
        <sz val="9"/>
        <color rgb="FFFFFFFF"/>
        <rFont val="Arial"/>
        <family val="2"/>
      </rPr>
      <t>.</t>
    </r>
    <r>
      <rPr>
        <sz val="9"/>
        <color rgb="FF222222"/>
        <rFont val="Arial"/>
        <family val="2"/>
      </rPr>
      <t>.</t>
    </r>
  </si>
  <si>
    <t>. квартал 2024. -&gt;
4. квартал 2025.</t>
  </si>
  <si>
    <t>46</t>
  </si>
  <si>
    <r>
      <rPr>
        <sz val="9"/>
        <color rgb="FF222222"/>
        <rFont val="Arial"/>
        <family val="2"/>
      </rPr>
      <t>Упитник ће бити имплементиран током 2023. године</t>
    </r>
    <r>
      <rPr>
        <sz val="9"/>
        <color rgb="FFFFFFFF"/>
        <rFont val="Arial"/>
        <family val="2"/>
      </rPr>
      <t>.</t>
    </r>
  </si>
  <si>
    <r>
      <rPr>
        <sz val="9"/>
        <color rgb="FF222222"/>
        <rFont val="Arial"/>
        <family val="2"/>
      </rPr>
      <t>Током године, запослени у Служби развили су нови Упитник за процену мотивације кандидата који учествују у изборним поступцима у циљу помоћи конкурсним комисијама да објективније сагледају и процене мотивацију кандидата за рад током завршне фазе изборног поступка. Упитник ће бити имплементиран током 2023. године</t>
    </r>
    <r>
      <rPr>
        <sz val="9"/>
        <color rgb="FFFFFFFF"/>
        <rFont val="Arial"/>
        <family val="2"/>
      </rPr>
      <t>.</t>
    </r>
    <r>
      <rPr>
        <sz val="9"/>
        <color rgb="FF222222"/>
        <rFont val="Arial"/>
        <family val="2"/>
      </rPr>
      <t>.</t>
    </r>
  </si>
  <si>
    <t>. квартал 2023. -&gt;
4. квартал 2025.</t>
  </si>
  <si>
    <r>
      <rPr>
        <sz val="9"/>
        <color rgb="FF222222"/>
        <rFont val="Arial"/>
        <family val="2"/>
      </rPr>
      <t>Служба за управљање кадровима је другу годину за редом учествовала на Сајму студентске праксе у организацији МДУЛС-а. Преко Сајма, али и позива преко друштвених мрежа и контаката са Филозофским факултетом и Факултетом за медије и комуникације Универзитета Сингидунум, кроз стручну студентску праксу и стручно усавршавање прошло је 10 студената. Поред тога, у оквиру студентске стручне праксе у организацији ОЕБС-а, одржали смо заједно са НАЈУ једнодневну радионицу на тему запошљавања у државној управи за студенте са југа Србије.</t>
    </r>
    <r>
      <rPr>
        <sz val="9"/>
        <color rgb="FFFFFFFF"/>
        <rFont val="Arial"/>
        <family val="2"/>
      </rPr>
      <t>.</t>
    </r>
    <r>
      <rPr>
        <sz val="9"/>
        <color rgb="FF222222"/>
        <rFont val="Arial"/>
        <family val="2"/>
      </rPr>
      <t>.</t>
    </r>
  </si>
  <si>
    <r>
      <rPr>
        <sz val="9"/>
        <color rgb="FF222222"/>
        <rFont val="Arial"/>
        <family val="2"/>
      </rPr>
      <t>Уз подршку пројекта ,,Подршка видљивости и комуникацији реформе јавне управе (комплементарна подршка у оквиру Секторског реформског уговора)“ ЕУ ИПА 2015, израђен је 9.9.2022. године Комуникациони план промотивних активности Службе које имају за циљ промоцију државне управе као послодавца. У складу са Комуникационим планом, током друге половине године реализовано је низ активности које су имале за циљ повећање видљивости СУК-а на тржишту рада и заступљености у медијима. У том смислу представници СУК-а су били позвани да представе своје активности новинарима. У Аранђеловцу је 19.11.2022. године одржан тренинг и брифинг за новинаре на тему запошљавања и рада у државној управи, испред 20 представника локалних и националних медија. Резултат медија тренинга био је представљање запошљавања у многим медијима. Такође, Комуникационим планом предвиђено је јачање капацитета запослених у кадровским јединицама ОДУ за интерну и екстерну комуникацију, те су током новембра уз подршку пројекта ,,Подршка реформи јавне управе“, који финансира ГИЗ, реализовано је 4 радионице на тему: ,,Унапређење капацитета кадровских јединица за интерну и екстерну комуникацију“ којима је присуствовало укупно 46 полазник, пре свега чланова ХР мреже. 
У складу са принципом транспарентности и једнаких могућности за све у процесу запошљавања, Служба је развила посебан блог на својој интернет презентацији ,,Кутак за кандидате“ са свим потребним информацијама о фазама изборног поступка, тестовима за проверу компетенција и другим корисним садржајима како би се повећао број кандидата на конкурсним поступцима које спроводе ОДУ а који се објављују на сајту Службе. За ову креативну идеју која је реализована сопственим капацитетима, Служба за управљање кадровима награђена је наградом Joint Special Recognition Award for Youth Empowerment and Employment од стране РЕСПА за 2022. годину и додељена је 15.09.2022. године.
Од августа 2022. године СУК сваког месеца организује онлајн догађаје под називом ,, Отворена врата“, где преко друштвених мрежа заинтересованим грађанима представља конкурсни поступак и дигиталне компетенције неопходне за рад у државној управи.</t>
    </r>
    <r>
      <rPr>
        <sz val="9"/>
        <color rgb="FFFFFFFF"/>
        <rFont val="Arial"/>
        <family val="2"/>
      </rPr>
      <t>.</t>
    </r>
    <r>
      <rPr>
        <sz val="9"/>
        <color rgb="FF222222"/>
        <rFont val="Arial"/>
        <family val="2"/>
      </rPr>
      <t>.</t>
    </r>
  </si>
  <si>
    <t>18,7</t>
  </si>
  <si>
    <t>55%</t>
  </si>
  <si>
    <t>2.2</t>
  </si>
  <si>
    <t>15.5</t>
  </si>
  <si>
    <t xml:space="preserve">Планирана  буџетска </t>
  </si>
  <si>
    <t>Реализована  буџетска</t>
  </si>
  <si>
    <t>Планирана  буџетска</t>
  </si>
  <si>
    <t>2,2</t>
  </si>
  <si>
    <t>Статистика извештаја о спровођењу Стратегије реформе јавне управе, за 2022</t>
  </si>
  <si>
    <t>Статистика извештаја о спровођењу АП Стратегије реформе јавне управе, за 2022</t>
  </si>
  <si>
    <t>Учинак по институцијама за АП СРЈУ</t>
  </si>
  <si>
    <t>57.08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</si>
</sst>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numFmts>
  <fonts count="20">
    <font>
      <sz val="10"/>
      <color theme="1"/>
      <name val="Tahoma"/>
      <family val="2"/>
    </font>
    <font>
      <sz val="10"/>
      <color theme="1"/>
      <name val="Tahoma"/>
      <family val="2"/>
    </font>
    <font>
      <sz val="10"/>
      <color rgb="FFFF0000"/>
      <name val="Tahoma"/>
      <family val="2"/>
    </font>
    <font>
      <sz val="10"/>
      <color rgb="FF000000"/>
      <name val="Tahoma"/>
      <family val="2"/>
    </font>
    <font>
      <b/>
      <sz val="10"/>
      <color theme="1"/>
      <name val="Tahoma"/>
      <family val="2"/>
    </font>
    <font>
      <b/>
      <sz val="10"/>
      <color rgb="FF00B050"/>
      <name val="Tahoma"/>
      <family val="2"/>
    </font>
    <font>
      <sz val="10"/>
      <name val="Tahoma"/>
      <family val="2"/>
    </font>
    <font>
      <sz val="9"/>
      <color rgb="FF222222"/>
      <name val="Arial"/>
      <family val="2"/>
    </font>
    <font>
      <sz val="10"/>
      <color theme="1" tint="0.14999847407452621"/>
      <name val="Tahoma"/>
      <family val="2"/>
    </font>
    <font>
      <sz val="9"/>
      <color rgb="FFFFFFFF"/>
      <name val="Arial"/>
      <family val="2"/>
    </font>
    <font>
      <sz val="10"/>
      <color rgb="FF222222"/>
      <name val="Tahoma"/>
      <family val="2"/>
    </font>
    <font>
      <b/>
      <sz val="9"/>
      <color rgb="FF222222"/>
      <name val="Arial"/>
      <family val="2"/>
    </font>
    <font>
      <sz val="10"/>
      <color rgb="FFFFFFFF"/>
      <name val="Arial"/>
      <family val="2"/>
    </font>
    <font>
      <sz val="10"/>
      <color rgb="FF222222"/>
      <name val="Arial"/>
      <family val="2"/>
    </font>
    <font>
      <sz val="9"/>
      <color rgb="FF222222"/>
      <name val="Andale WT"/>
      <family val="2"/>
    </font>
    <font>
      <sz val="10"/>
      <color rgb="FF00B050"/>
      <name val="Tahoma"/>
      <family val="2"/>
    </font>
    <font>
      <sz val="11"/>
      <color theme="1"/>
      <name val="Tahoma"/>
      <family val="2"/>
    </font>
    <font>
      <sz val="11"/>
      <color rgb="FF222222"/>
      <name val="Tahoma"/>
      <family val="2"/>
    </font>
    <font>
      <sz val="9"/>
      <color theme="1"/>
      <name val="Tahoma"/>
      <family val="2"/>
    </font>
    <font>
      <sz val="9"/>
      <color rgb="FF222222"/>
      <name val="Tahoma"/>
      <family val="2"/>
    </font>
  </fonts>
  <fills count="13">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FFFCC"/>
      </patternFill>
    </fill>
    <fill>
      <patternFill patternType="solid">
        <fgColor rgb="FFFFFFFF"/>
      </patternFill>
    </fill>
    <fill>
      <patternFill patternType="solid">
        <fgColor rgb="FFD7E3EE"/>
      </patternFill>
    </fill>
    <fill>
      <patternFill patternType="solid">
        <fgColor rgb="FFF7C3AA"/>
      </patternFill>
    </fill>
    <fill>
      <patternFill patternType="solid">
        <fgColor rgb="FF95DBB8"/>
      </patternFill>
    </fill>
    <fill>
      <patternFill patternType="solid">
        <fgColor rgb="FF98CBEF"/>
      </patternFill>
    </fill>
    <fill>
      <patternFill patternType="solid">
        <fgColor theme="0"/>
        <bgColor indexed="64"/>
      </patternFill>
    </fill>
    <fill>
      <patternFill patternType="solid">
        <fgColor theme="8" tint="0.39997558519241921"/>
        <bgColor indexed="64"/>
      </patternFill>
    </fill>
  </fills>
  <borders count="29">
    <border>
      <left/>
      <right/>
      <top/>
      <bottom/>
      <diagonal/>
    </border>
    <border>
      <left/>
      <right/>
      <top/>
      <bottom style="thin">
        <color indexed="64"/>
      </bottom>
      <diagonal/>
    </border>
    <border>
      <left style="medium">
        <color rgb="FFE2E2E2"/>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
      <left style="medium">
        <color rgb="FFE2E2E2"/>
      </left>
      <right/>
      <top/>
      <bottom style="medium">
        <color rgb="FFE2E2E2"/>
      </bottom>
      <diagonal/>
    </border>
    <border>
      <left/>
      <right style="medium">
        <color rgb="FFE2E2E2"/>
      </right>
      <top/>
      <bottom style="medium">
        <color rgb="FFE2E2E2"/>
      </bottom>
      <diagonal/>
    </border>
    <border>
      <left/>
      <right style="medium">
        <color rgb="FFE2E2E2"/>
      </right>
      <top style="medium">
        <color rgb="FFE2E2E2"/>
      </top>
      <bottom style="medium">
        <color rgb="FFE2E2E2"/>
      </bottom>
      <diagonal/>
    </border>
    <border>
      <left style="medium">
        <color rgb="FFE2E2E2"/>
      </left>
      <right/>
      <top style="medium">
        <color rgb="FFE2E2E2"/>
      </top>
      <bottom style="medium">
        <color rgb="FFE2E2E2"/>
      </bottom>
      <diagonal/>
    </border>
    <border>
      <left/>
      <right/>
      <top/>
      <bottom style="medium">
        <color rgb="FFE2E2E2"/>
      </bottom>
      <diagonal/>
    </border>
    <border>
      <left style="medium">
        <color rgb="FFE2E2E2"/>
      </left>
      <right style="medium">
        <color rgb="FFFFFFFF"/>
      </right>
      <top style="medium">
        <color rgb="FFE2E2E2"/>
      </top>
      <bottom style="medium">
        <color rgb="FFE2E2E2"/>
      </bottom>
      <diagonal/>
    </border>
    <border>
      <left/>
      <right/>
      <top style="medium">
        <color rgb="FFE2E2E2"/>
      </top>
      <bottom style="medium">
        <color rgb="FFE2E2E2"/>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right/>
      <top style="medium">
        <color rgb="FFC0C0C0"/>
      </top>
      <bottom/>
      <diagonal/>
    </border>
    <border>
      <left style="medium">
        <color rgb="FFC0C0C0"/>
      </left>
      <right/>
      <top style="medium">
        <color rgb="FFC0C0C0"/>
      </top>
      <bottom/>
      <diagonal/>
    </border>
    <border>
      <left/>
      <right/>
      <top/>
      <bottom style="medium">
        <color rgb="FF666666"/>
      </bottom>
      <diagonal/>
    </border>
    <border>
      <left/>
      <right/>
      <top/>
      <bottom style="medium">
        <color rgb="FFFFFFFF"/>
      </bottom>
      <diagonal/>
    </border>
    <border>
      <left/>
      <right style="thin">
        <color rgb="FFC0C0C0"/>
      </right>
      <top/>
      <bottom style="thin">
        <color rgb="FFC0C0C0"/>
      </bottom>
      <diagonal/>
    </border>
    <border>
      <left/>
      <right/>
      <top/>
      <bottom style="thin">
        <color rgb="FFC0C0C0"/>
      </bottom>
      <diagonal/>
    </border>
    <border>
      <left style="medium">
        <color rgb="FFC0C0C0"/>
      </left>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style="medium">
        <color rgb="FFC0C0C0"/>
      </right>
      <top/>
      <bottom style="thin">
        <color rgb="FFC0C0C0"/>
      </bottom>
      <diagonal/>
    </border>
    <border>
      <left/>
      <right style="thin">
        <color rgb="FFC0C0C0"/>
      </right>
      <top style="thin">
        <color rgb="FFC0C0C0"/>
      </top>
      <bottom style="thin">
        <color rgb="FFC0C0C0"/>
      </bottom>
      <diagonal/>
    </border>
    <border>
      <left/>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theme="3" tint="0.79998168889431442"/>
      </left>
      <right style="thin">
        <color theme="3" tint="0.79998168889431442"/>
      </right>
      <top/>
      <bottom style="thin">
        <color theme="3" tint="0.79998168889431442"/>
      </bottom>
      <diagonal/>
    </border>
  </borders>
  <cellStyleXfs count="2">
    <xf numFmtId="0" fontId="0" fillId="0" borderId="0"/>
    <xf numFmtId="9" fontId="1" fillId="0" borderId="0" applyFont="0" applyFill="0" applyBorder="0" applyAlignment="0" applyProtection="0"/>
  </cellStyleXfs>
  <cellXfs count="200">
    <xf numFmtId="0" fontId="0" fillId="0" borderId="0" xfId="0"/>
    <xf numFmtId="0" fontId="0" fillId="2" borderId="0" xfId="0" applyFill="1"/>
    <xf numFmtId="0" fontId="0" fillId="0" borderId="0" xfId="0" applyFill="1"/>
    <xf numFmtId="0" fontId="2" fillId="0" borderId="0" xfId="0" applyFont="1"/>
    <xf numFmtId="0" fontId="0" fillId="0" borderId="0" xfId="0"/>
    <xf numFmtId="0" fontId="4" fillId="0" borderId="0" xfId="0" applyFont="1"/>
    <xf numFmtId="0" fontId="4" fillId="2" borderId="0" xfId="0" applyFont="1" applyFill="1"/>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0" fontId="4" fillId="2" borderId="0" xfId="0" applyFont="1" applyFill="1" applyAlignment="1">
      <alignment horizontal="center" vertical="center"/>
    </xf>
    <xf numFmtId="0" fontId="0" fillId="0" borderId="0" xfId="0" applyAlignment="1">
      <alignment vertical="center"/>
    </xf>
    <xf numFmtId="164" fontId="0" fillId="0" borderId="0" xfId="1" applyNumberFormat="1" applyFont="1" applyAlignment="1">
      <alignment horizontal="center" vertical="center"/>
    </xf>
    <xf numFmtId="0" fontId="0" fillId="2" borderId="0" xfId="0" applyFill="1" applyAlignment="1">
      <alignment horizontal="left" vertical="center"/>
    </xf>
    <xf numFmtId="0" fontId="2" fillId="0" borderId="0" xfId="0" applyFont="1" applyAlignment="1">
      <alignment horizontal="left" vertical="center"/>
    </xf>
    <xf numFmtId="9" fontId="0" fillId="0" borderId="0" xfId="0" applyNumberFormat="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0" fillId="0" borderId="0" xfId="0"/>
    <xf numFmtId="0" fontId="5" fillId="0" borderId="0" xfId="0" applyFont="1" applyAlignment="1">
      <alignment wrapText="1"/>
    </xf>
    <xf numFmtId="0" fontId="0" fillId="2" borderId="0" xfId="0" applyFill="1" applyAlignment="1">
      <alignment vertical="center" wrapText="1"/>
    </xf>
    <xf numFmtId="0" fontId="0" fillId="0" borderId="0" xfId="0" applyAlignment="1">
      <alignment vertical="center" wrapText="1"/>
    </xf>
    <xf numFmtId="0" fontId="0" fillId="2" borderId="0" xfId="0" applyFill="1" applyAlignment="1">
      <alignment horizontal="left" vertical="center" wrapText="1"/>
    </xf>
    <xf numFmtId="0" fontId="3" fillId="0" borderId="0" xfId="0" applyFont="1" applyAlignment="1">
      <alignment horizontal="right" vertical="center" wrapText="1"/>
    </xf>
    <xf numFmtId="0" fontId="0" fillId="0" borderId="0" xfId="0" applyFont="1" applyAlignment="1">
      <alignment horizontal="center" vertical="center"/>
    </xf>
    <xf numFmtId="49" fontId="0" fillId="0" borderId="0" xfId="0" applyNumberFormat="1" applyFont="1" applyAlignment="1">
      <alignment horizontal="center" vertical="center"/>
    </xf>
    <xf numFmtId="0" fontId="0" fillId="0" borderId="0" xfId="0" applyFont="1" applyAlignment="1">
      <alignment vertical="center" wrapText="1"/>
    </xf>
    <xf numFmtId="0" fontId="0" fillId="2" borderId="0" xfId="0" applyFont="1" applyFill="1" applyAlignment="1">
      <alignment vertical="center"/>
    </xf>
    <xf numFmtId="0" fontId="0" fillId="2" borderId="0" xfId="0" applyFill="1" applyAlignment="1">
      <alignment horizontal="center"/>
    </xf>
    <xf numFmtId="0" fontId="4" fillId="2" borderId="0" xfId="0" applyFont="1" applyFill="1" applyAlignment="1">
      <alignment horizontal="center"/>
    </xf>
    <xf numFmtId="0" fontId="0" fillId="0" borderId="0" xfId="0" applyAlignment="1">
      <alignment horizontal="center"/>
    </xf>
    <xf numFmtId="0" fontId="4" fillId="0" borderId="0" xfId="0" applyFont="1" applyFill="1" applyAlignment="1">
      <alignment horizontal="center"/>
    </xf>
    <xf numFmtId="9" fontId="4" fillId="0" borderId="0" xfId="0" applyNumberFormat="1" applyFont="1" applyAlignment="1">
      <alignment horizontal="center"/>
    </xf>
    <xf numFmtId="0" fontId="0" fillId="0" borderId="0" xfId="0" applyFill="1" applyAlignment="1">
      <alignment horizontal="center" vertical="center"/>
    </xf>
    <xf numFmtId="0" fontId="6" fillId="0" borderId="0" xfId="0" applyFont="1" applyAlignment="1">
      <alignment horizontal="center" vertical="center"/>
    </xf>
    <xf numFmtId="0" fontId="6" fillId="0" borderId="0" xfId="0" applyFont="1"/>
    <xf numFmtId="9" fontId="6" fillId="0" borderId="0" xfId="0" applyNumberFormat="1" applyFont="1" applyAlignment="1">
      <alignment horizontal="center" vertical="center"/>
    </xf>
    <xf numFmtId="0" fontId="6" fillId="0" borderId="0" xfId="0" applyFont="1" applyAlignment="1">
      <alignment horizontal="center"/>
    </xf>
    <xf numFmtId="0" fontId="4" fillId="2" borderId="0" xfId="0" applyFont="1" applyFill="1" applyAlignment="1">
      <alignment horizontal="right"/>
    </xf>
    <xf numFmtId="0" fontId="4" fillId="2" borderId="0" xfId="0" applyFont="1" applyFill="1" applyAlignment="1">
      <alignment horizontal="right" vertical="center" wrapText="1"/>
    </xf>
    <xf numFmtId="9" fontId="0" fillId="0" borderId="0" xfId="0" applyNumberFormat="1"/>
    <xf numFmtId="0" fontId="0" fillId="0" borderId="0" xfId="0"/>
    <xf numFmtId="0" fontId="0" fillId="0" borderId="0" xfId="0"/>
    <xf numFmtId="0" fontId="0" fillId="0" borderId="0" xfId="0"/>
    <xf numFmtId="0" fontId="0" fillId="0" borderId="0" xfId="0"/>
    <xf numFmtId="9" fontId="0" fillId="0" borderId="0" xfId="1" applyNumberFormat="1" applyFont="1" applyAlignment="1">
      <alignment horizontal="center" vertical="center"/>
    </xf>
    <xf numFmtId="9" fontId="0" fillId="0" borderId="0" xfId="1" applyNumberFormat="1" applyFont="1" applyAlignment="1">
      <alignment horizontal="center"/>
    </xf>
    <xf numFmtId="0" fontId="6" fillId="0" borderId="1" xfId="0" applyFont="1" applyBorder="1"/>
    <xf numFmtId="0" fontId="6" fillId="0" borderId="1" xfId="0" applyFont="1" applyBorder="1" applyAlignment="1">
      <alignment horizontal="center"/>
    </xf>
    <xf numFmtId="9" fontId="6" fillId="0" borderId="1" xfId="1" applyNumberFormat="1" applyFont="1" applyBorder="1" applyAlignment="1">
      <alignment horizontal="center"/>
    </xf>
    <xf numFmtId="9" fontId="6" fillId="0" borderId="0" xfId="0" applyNumberFormat="1" applyFont="1" applyAlignment="1">
      <alignment horizontal="right" vertical="center"/>
    </xf>
    <xf numFmtId="9" fontId="6" fillId="0" borderId="0" xfId="0" applyNumberFormat="1" applyFont="1"/>
    <xf numFmtId="0" fontId="0" fillId="0" borderId="0" xfId="0"/>
    <xf numFmtId="0" fontId="2" fillId="0" borderId="0" xfId="0" applyFont="1" applyAlignment="1">
      <alignment vertical="center"/>
    </xf>
    <xf numFmtId="0" fontId="0" fillId="2" borderId="0" xfId="0" applyFont="1" applyFill="1" applyAlignment="1">
      <alignment horizontal="left"/>
    </xf>
    <xf numFmtId="0" fontId="8" fillId="0" borderId="0" xfId="0" applyFont="1" applyAlignment="1">
      <alignment horizontal="center" vertical="center"/>
    </xf>
    <xf numFmtId="49" fontId="8" fillId="0" borderId="0" xfId="0" applyNumberFormat="1" applyFont="1" applyAlignment="1">
      <alignment horizontal="center" vertical="center"/>
    </xf>
    <xf numFmtId="0" fontId="8" fillId="2" borderId="0" xfId="0" applyFont="1" applyFill="1" applyAlignment="1">
      <alignment vertical="center" wrapText="1"/>
    </xf>
    <xf numFmtId="0" fontId="8" fillId="2" borderId="0" xfId="0" applyFont="1" applyFill="1" applyAlignment="1">
      <alignment horizontal="center" vertical="center"/>
    </xf>
    <xf numFmtId="0" fontId="8" fillId="0" borderId="0" xfId="0" applyFont="1" applyAlignment="1">
      <alignment vertical="center" wrapText="1"/>
    </xf>
    <xf numFmtId="0" fontId="8" fillId="0" borderId="0" xfId="0" applyFont="1"/>
    <xf numFmtId="0" fontId="8" fillId="2" borderId="0" xfId="0" applyFont="1" applyFill="1" applyAlignment="1">
      <alignment vertical="center"/>
    </xf>
    <xf numFmtId="0" fontId="8" fillId="0" borderId="0" xfId="0" applyFont="1" applyAlignment="1">
      <alignment wrapText="1"/>
    </xf>
    <xf numFmtId="0" fontId="8" fillId="0" borderId="0" xfId="0" applyFont="1" applyFill="1"/>
    <xf numFmtId="0" fontId="8" fillId="0" borderId="0" xfId="0" applyFont="1" applyFill="1" applyAlignment="1">
      <alignment vertical="center"/>
    </xf>
    <xf numFmtId="0" fontId="0" fillId="0" borderId="0" xfId="0" applyAlignment="1">
      <alignment horizontal="right"/>
    </xf>
    <xf numFmtId="9" fontId="0" fillId="0" borderId="0" xfId="0" applyNumberFormat="1" applyAlignment="1">
      <alignment horizontal="right"/>
    </xf>
    <xf numFmtId="0" fontId="0" fillId="4" borderId="0" xfId="0" applyFont="1" applyFill="1"/>
    <xf numFmtId="0" fontId="0" fillId="2" borderId="0" xfId="0" applyFont="1" applyFill="1" applyAlignment="1">
      <alignment horizontal="left" vertical="center"/>
    </xf>
    <xf numFmtId="0" fontId="0" fillId="3" borderId="0" xfId="0" applyFont="1" applyFill="1" applyAlignment="1">
      <alignment horizontal="left" vertical="center"/>
    </xf>
    <xf numFmtId="0" fontId="0" fillId="3" borderId="0" xfId="0" applyFont="1" applyFill="1" applyAlignment="1">
      <alignment horizontal="center" vertical="center"/>
    </xf>
    <xf numFmtId="0" fontId="0" fillId="2" borderId="0" xfId="0" applyFont="1" applyFill="1" applyAlignment="1">
      <alignment vertical="center" wrapText="1"/>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5" fillId="0" borderId="0" xfId="0" applyFont="1" applyAlignment="1">
      <alignment vertical="center" wrapText="1"/>
    </xf>
    <xf numFmtId="0" fontId="6" fillId="4" borderId="0" xfId="0" applyFont="1" applyFill="1" applyAlignment="1">
      <alignment wrapText="1"/>
    </xf>
    <xf numFmtId="0" fontId="0" fillId="0" borderId="0" xfId="0" applyFont="1"/>
    <xf numFmtId="0" fontId="6" fillId="0" borderId="2" xfId="0" applyFont="1" applyFill="1" applyBorder="1" applyAlignment="1">
      <alignment vertical="center"/>
    </xf>
    <xf numFmtId="49" fontId="6" fillId="0" borderId="0" xfId="0" applyNumberFormat="1" applyFont="1" applyFill="1" applyAlignment="1">
      <alignment horizontal="center" vertical="center"/>
    </xf>
    <xf numFmtId="0" fontId="6" fillId="0" borderId="3" xfId="0" applyFont="1" applyFill="1" applyBorder="1" applyAlignment="1">
      <alignment vertical="center" wrapText="1"/>
    </xf>
    <xf numFmtId="49" fontId="6" fillId="0" borderId="4"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center" vertical="center"/>
    </xf>
    <xf numFmtId="0" fontId="0" fillId="0" borderId="0" xfId="0" applyFont="1" applyAlignment="1">
      <alignment wrapText="1"/>
    </xf>
    <xf numFmtId="49" fontId="0" fillId="11" borderId="0" xfId="0" applyNumberFormat="1" applyFont="1" applyFill="1" applyAlignment="1">
      <alignment horizontal="center" vertical="center"/>
    </xf>
    <xf numFmtId="0" fontId="0" fillId="11" borderId="0" xfId="0" applyFont="1" applyFill="1" applyAlignment="1">
      <alignment horizontal="center" vertical="center"/>
    </xf>
    <xf numFmtId="49"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49"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17" fillId="0" borderId="3" xfId="0" applyFont="1" applyBorder="1" applyAlignment="1">
      <alignment vertical="top"/>
    </xf>
    <xf numFmtId="0" fontId="16" fillId="0" borderId="5" xfId="0" applyFont="1" applyBorder="1" applyAlignment="1"/>
    <xf numFmtId="0" fontId="16" fillId="0" borderId="0" xfId="0" applyFont="1"/>
    <xf numFmtId="0" fontId="0" fillId="0" borderId="0" xfId="0" applyFont="1" applyFill="1" applyAlignment="1">
      <alignment wrapText="1"/>
    </xf>
    <xf numFmtId="10" fontId="0" fillId="0" borderId="0" xfId="0" applyNumberFormat="1" applyFont="1" applyFill="1" applyAlignment="1">
      <alignment horizontal="center" vertical="center"/>
    </xf>
    <xf numFmtId="0" fontId="0" fillId="11" borderId="0" xfId="0" applyFont="1" applyFill="1" applyAlignment="1">
      <alignment wrapText="1"/>
    </xf>
    <xf numFmtId="9" fontId="0" fillId="0" borderId="0" xfId="0" applyNumberFormat="1" applyFont="1" applyFill="1" applyAlignment="1">
      <alignment horizontal="center" vertical="center"/>
    </xf>
    <xf numFmtId="49" fontId="0" fillId="0" borderId="0" xfId="0" applyNumberFormat="1" applyFont="1" applyFill="1" applyAlignment="1">
      <alignment horizontal="center" vertical="center" wrapText="1"/>
    </xf>
    <xf numFmtId="0" fontId="0" fillId="0" borderId="0" xfId="0" applyFont="1" applyFill="1" applyBorder="1" applyAlignment="1">
      <alignment horizontal="left" vertical="center"/>
    </xf>
    <xf numFmtId="0" fontId="16" fillId="0" borderId="0" xfId="0" applyFont="1" applyAlignment="1"/>
    <xf numFmtId="10" fontId="0" fillId="0" borderId="0" xfId="0" applyNumberFormat="1" applyFont="1" applyFill="1" applyBorder="1" applyAlignment="1">
      <alignment horizontal="center" vertical="center"/>
    </xf>
    <xf numFmtId="9" fontId="8" fillId="0" borderId="0" xfId="0" applyNumberFormat="1" applyFont="1" applyFill="1" applyAlignment="1">
      <alignment horizontal="center" vertical="center"/>
    </xf>
    <xf numFmtId="0" fontId="8" fillId="0" borderId="0" xfId="0" applyFont="1" applyFill="1" applyAlignment="1">
      <alignment horizontal="center" vertical="center"/>
    </xf>
    <xf numFmtId="9" fontId="6" fillId="0" borderId="0" xfId="0" applyNumberFormat="1" applyFont="1" applyFill="1" applyAlignment="1">
      <alignment horizontal="right" vertical="center"/>
    </xf>
    <xf numFmtId="9" fontId="6" fillId="0" borderId="0" xfId="0" applyNumberFormat="1" applyFont="1" applyFill="1" applyAlignment="1">
      <alignment horizontal="right" vertical="center" indent="1"/>
    </xf>
    <xf numFmtId="164" fontId="6" fillId="0" borderId="0" xfId="0" applyNumberFormat="1" applyFont="1" applyFill="1"/>
    <xf numFmtId="0" fontId="8" fillId="11" borderId="28" xfId="0" applyFont="1" applyFill="1" applyBorder="1" applyAlignment="1">
      <alignment horizontal="center" vertical="center"/>
    </xf>
    <xf numFmtId="0" fontId="0" fillId="0" borderId="0" xfId="0" applyAlignment="1">
      <alignment horizontal="left"/>
    </xf>
    <xf numFmtId="9" fontId="0" fillId="0" borderId="0" xfId="0" applyNumberFormat="1" applyAlignment="1">
      <alignment horizontal="left"/>
    </xf>
    <xf numFmtId="0" fontId="8" fillId="0" borderId="0" xfId="0" applyFont="1" applyAlignment="1">
      <alignment horizontal="left"/>
    </xf>
    <xf numFmtId="0" fontId="18" fillId="0" borderId="0" xfId="0" applyFont="1" applyAlignment="1"/>
    <xf numFmtId="0" fontId="19" fillId="0" borderId="3" xfId="0" applyFont="1" applyBorder="1" applyAlignment="1">
      <alignment vertical="top"/>
    </xf>
    <xf numFmtId="0" fontId="18" fillId="0" borderId="5" xfId="0" applyFont="1" applyBorder="1" applyAlignment="1"/>
    <xf numFmtId="0" fontId="0" fillId="12" borderId="0" xfId="0" applyFont="1" applyFill="1" applyAlignment="1">
      <alignment horizontal="left"/>
    </xf>
    <xf numFmtId="0" fontId="0" fillId="12" borderId="0" xfId="0" applyFont="1" applyFill="1" applyAlignment="1">
      <alignment horizontal="center" vertical="center"/>
    </xf>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0" fontId="7" fillId="5" borderId="12" xfId="0" applyFont="1" applyFill="1" applyBorder="1" applyAlignment="1">
      <alignment horizontal="center" vertical="center" wrapText="1"/>
    </xf>
    <xf numFmtId="0" fontId="7" fillId="0" borderId="3" xfId="0" applyFont="1" applyBorder="1" applyAlignment="1">
      <alignment horizontal="left" vertical="top"/>
    </xf>
    <xf numFmtId="0" fontId="7" fillId="0" borderId="2" xfId="0" applyFont="1" applyBorder="1" applyAlignment="1">
      <alignment horizontal="left" vertical="top"/>
    </xf>
    <xf numFmtId="0" fontId="0" fillId="0" borderId="0" xfId="0"/>
    <xf numFmtId="0" fontId="0" fillId="0" borderId="0" xfId="0"/>
    <xf numFmtId="0" fontId="6" fillId="0" borderId="0" xfId="0" applyFont="1" applyAlignment="1">
      <alignment horizontal="left" vertical="center" wrapText="1"/>
    </xf>
    <xf numFmtId="0" fontId="0" fillId="0" borderId="0" xfId="0" applyAlignment="1">
      <alignment wrapText="1"/>
    </xf>
    <xf numFmtId="9" fontId="0" fillId="0" borderId="0" xfId="0" applyNumberFormat="1" applyFont="1" applyAlignment="1">
      <alignment horizontal="right" vertical="center"/>
    </xf>
    <xf numFmtId="0" fontId="0" fillId="2" borderId="0" xfId="0" applyFont="1" applyFill="1" applyAlignment="1">
      <alignment horizontal="center" vertical="center"/>
    </xf>
    <xf numFmtId="0" fontId="0" fillId="0" borderId="0" xfId="0" applyFont="1" applyAlignment="1">
      <alignment horizontal="left" vertical="center" wrapText="1"/>
    </xf>
    <xf numFmtId="0" fontId="0" fillId="0" borderId="0" xfId="0" applyFill="1" applyAlignment="1">
      <alignment wrapText="1"/>
    </xf>
    <xf numFmtId="0" fontId="6" fillId="0" borderId="0" xfId="0" applyFont="1" applyFill="1" applyAlignment="1">
      <alignment wrapText="1"/>
    </xf>
    <xf numFmtId="0" fontId="0" fillId="0" borderId="0" xfId="0"/>
    <xf numFmtId="49" fontId="0" fillId="0" borderId="0" xfId="0" applyNumberFormat="1" applyFont="1" applyFill="1" applyBorder="1" applyAlignment="1">
      <alignment horizontal="center" vertical="center" wrapText="1"/>
    </xf>
    <xf numFmtId="49" fontId="6" fillId="0" borderId="0" xfId="0" applyNumberFormat="1" applyFont="1" applyAlignment="1">
      <alignment horizontal="center" vertical="center"/>
    </xf>
    <xf numFmtId="0" fontId="6" fillId="0" borderId="0" xfId="0" applyFont="1" applyFill="1" applyAlignment="1">
      <alignment horizontal="center"/>
    </xf>
    <xf numFmtId="9" fontId="6" fillId="0" borderId="0" xfId="0" applyNumberFormat="1" applyFont="1" applyFill="1" applyAlignment="1">
      <alignment horizontal="center" vertical="center"/>
    </xf>
    <xf numFmtId="9" fontId="0" fillId="0" borderId="0" xfId="0" applyNumberFormat="1" applyFill="1" applyAlignment="1">
      <alignment horizontal="center" vertical="center"/>
    </xf>
    <xf numFmtId="0" fontId="0" fillId="4" borderId="0" xfId="0" applyFont="1" applyFill="1" applyAlignment="1">
      <alignment horizontal="left"/>
    </xf>
    <xf numFmtId="0" fontId="7" fillId="0" borderId="3" xfId="0" applyFont="1" applyBorder="1" applyAlignment="1">
      <alignment horizontal="left" vertical="top" wrapText="1"/>
    </xf>
    <xf numFmtId="0" fontId="0" fillId="0" borderId="5" xfId="0" applyBorder="1"/>
    <xf numFmtId="0" fontId="7" fillId="0" borderId="9" xfId="0" applyFont="1" applyBorder="1" applyAlignment="1">
      <alignment horizontal="left" vertical="top"/>
    </xf>
    <xf numFmtId="0" fontId="0" fillId="0" borderId="6" xfId="0" applyBorder="1"/>
    <xf numFmtId="0" fontId="7" fillId="0" borderId="7" xfId="0" applyFont="1" applyBorder="1" applyAlignment="1">
      <alignment horizontal="left" vertical="top"/>
    </xf>
    <xf numFmtId="0" fontId="7" fillId="0" borderId="4" xfId="0" applyFont="1" applyBorder="1" applyAlignment="1">
      <alignment horizontal="left" vertical="top" wrapText="1"/>
    </xf>
    <xf numFmtId="0" fontId="0" fillId="0" borderId="8" xfId="0" applyBorder="1"/>
    <xf numFmtId="0" fontId="10" fillId="0" borderId="7" xfId="0" applyFont="1" applyBorder="1" applyAlignment="1">
      <alignment horizontal="left" vertical="top" wrapText="1"/>
    </xf>
    <xf numFmtId="0" fontId="7" fillId="0" borderId="7" xfId="0" applyFont="1" applyBorder="1" applyAlignment="1">
      <alignment horizontal="left" vertical="top" wrapText="1"/>
    </xf>
    <xf numFmtId="165" fontId="7" fillId="0" borderId="7" xfId="0" applyNumberFormat="1" applyFont="1" applyBorder="1" applyAlignment="1">
      <alignment horizontal="left" vertical="top"/>
    </xf>
    <xf numFmtId="0" fontId="10" fillId="0" borderId="4" xfId="0" applyFont="1" applyBorder="1" applyAlignment="1">
      <alignment horizontal="left" vertical="top" wrapText="1"/>
    </xf>
    <xf numFmtId="0" fontId="7" fillId="0" borderId="9" xfId="0" applyFont="1" applyBorder="1" applyAlignment="1">
      <alignment horizontal="left" vertical="top" wrapText="1"/>
    </xf>
    <xf numFmtId="0" fontId="7" fillId="0" borderId="2" xfId="0" applyFont="1" applyBorder="1" applyAlignment="1">
      <alignment horizontal="left" vertical="top" wrapText="1"/>
    </xf>
    <xf numFmtId="0" fontId="0" fillId="0" borderId="10" xfId="0" applyBorder="1"/>
    <xf numFmtId="0" fontId="7" fillId="5" borderId="12" xfId="0" applyFont="1" applyFill="1" applyBorder="1" applyAlignment="1">
      <alignment horizontal="center" vertical="center" wrapText="1"/>
    </xf>
    <xf numFmtId="0" fontId="0" fillId="5" borderId="11" xfId="0" applyFill="1" applyBorder="1"/>
    <xf numFmtId="0" fontId="7" fillId="5" borderId="14" xfId="0" applyFont="1" applyFill="1" applyBorder="1" applyAlignment="1">
      <alignment horizontal="center" vertical="center" wrapText="1"/>
    </xf>
    <xf numFmtId="0" fontId="0" fillId="5" borderId="13" xfId="0" applyFill="1" applyBorder="1"/>
    <xf numFmtId="0" fontId="7" fillId="0" borderId="4" xfId="0" applyFont="1" applyBorder="1" applyAlignment="1">
      <alignment horizontal="left" vertical="top"/>
    </xf>
    <xf numFmtId="0" fontId="7" fillId="0" borderId="3" xfId="0" applyFont="1" applyBorder="1" applyAlignment="1">
      <alignment horizontal="left" vertical="top"/>
    </xf>
    <xf numFmtId="0" fontId="12" fillId="6" borderId="0" xfId="0" applyFont="1" applyFill="1" applyAlignment="1">
      <alignment horizontal="left" vertical="center"/>
    </xf>
    <xf numFmtId="0" fontId="0" fillId="6" borderId="0" xfId="0" applyFill="1"/>
    <xf numFmtId="0" fontId="7" fillId="0" borderId="2" xfId="0" applyFont="1" applyBorder="1" applyAlignment="1">
      <alignment horizontal="left" vertical="top"/>
    </xf>
    <xf numFmtId="0" fontId="9" fillId="6" borderId="0" xfId="0" applyFont="1" applyFill="1" applyAlignment="1">
      <alignment horizontal="left" vertical="center"/>
    </xf>
    <xf numFmtId="0" fontId="11" fillId="8" borderId="0" xfId="0" applyFont="1" applyFill="1" applyAlignment="1">
      <alignment horizontal="left" vertical="center" wrapText="1"/>
    </xf>
    <xf numFmtId="0" fontId="0" fillId="8" borderId="0" xfId="0" applyFill="1"/>
    <xf numFmtId="0" fontId="11" fillId="8" borderId="15" xfId="0" applyFont="1" applyFill="1" applyBorder="1" applyAlignment="1">
      <alignment horizontal="left" vertical="center" wrapText="1"/>
    </xf>
    <xf numFmtId="0" fontId="0" fillId="8" borderId="15" xfId="0" applyFill="1" applyBorder="1"/>
    <xf numFmtId="0" fontId="7" fillId="7" borderId="12" xfId="0" applyFont="1" applyFill="1" applyBorder="1" applyAlignment="1">
      <alignment horizontal="center" vertical="center" wrapText="1"/>
    </xf>
    <xf numFmtId="0" fontId="0" fillId="7" borderId="13" xfId="0" applyFill="1" applyBorder="1"/>
    <xf numFmtId="0" fontId="0" fillId="7" borderId="11" xfId="0" applyFill="1" applyBorder="1"/>
    <xf numFmtId="0" fontId="7" fillId="7" borderId="14" xfId="0" applyFont="1" applyFill="1" applyBorder="1" applyAlignment="1">
      <alignment horizontal="center" vertical="center" wrapText="1"/>
    </xf>
    <xf numFmtId="0" fontId="10" fillId="0" borderId="7" xfId="0" applyFont="1" applyBorder="1" applyAlignment="1">
      <alignment horizontal="left" vertical="top"/>
    </xf>
    <xf numFmtId="0" fontId="13" fillId="0" borderId="0" xfId="0" applyFont="1" applyAlignment="1">
      <alignment horizontal="left" vertical="center"/>
    </xf>
    <xf numFmtId="0" fontId="0" fillId="0" borderId="0" xfId="0"/>
    <xf numFmtId="0" fontId="11" fillId="9" borderId="0" xfId="0" applyFont="1" applyFill="1" applyAlignment="1">
      <alignment horizontal="left" vertical="center" wrapText="1"/>
    </xf>
    <xf numFmtId="0" fontId="0" fillId="9" borderId="0" xfId="0" applyFill="1"/>
    <xf numFmtId="0" fontId="11" fillId="9" borderId="15" xfId="0" applyFont="1" applyFill="1" applyBorder="1" applyAlignment="1">
      <alignment horizontal="left" vertical="center" wrapText="1"/>
    </xf>
    <xf numFmtId="0" fontId="0" fillId="9" borderId="15" xfId="0" applyFill="1" applyBorder="1"/>
    <xf numFmtId="0" fontId="10" fillId="0" borderId="4" xfId="0" applyFont="1" applyBorder="1" applyAlignment="1">
      <alignment horizontal="left" vertical="top"/>
    </xf>
    <xf numFmtId="0" fontId="14" fillId="0" borderId="4" xfId="0" applyFont="1" applyBorder="1" applyAlignment="1">
      <alignment horizontal="left" vertical="top" wrapText="1"/>
    </xf>
    <xf numFmtId="0" fontId="14" fillId="0" borderId="7" xfId="0" applyFont="1" applyBorder="1" applyAlignment="1">
      <alignment horizontal="left" vertical="top" wrapText="1"/>
    </xf>
    <xf numFmtId="0" fontId="13" fillId="7" borderId="27" xfId="0" applyFont="1" applyFill="1" applyBorder="1" applyAlignment="1">
      <alignment horizontal="left" vertical="center"/>
    </xf>
    <xf numFmtId="0" fontId="0" fillId="7" borderId="24" xfId="0" applyFill="1" applyBorder="1"/>
    <xf numFmtId="0" fontId="0" fillId="7" borderId="26" xfId="0" applyFill="1" applyBorder="1"/>
    <xf numFmtId="0" fontId="13" fillId="7" borderId="25" xfId="0" applyFont="1" applyFill="1" applyBorder="1" applyAlignment="1">
      <alignment horizontal="left" vertical="center" wrapText="1"/>
    </xf>
    <xf numFmtId="0" fontId="0" fillId="7" borderId="23" xfId="0" applyFill="1" applyBorder="1"/>
    <xf numFmtId="0" fontId="13" fillId="7" borderId="21" xfId="0" applyFont="1" applyFill="1" applyBorder="1" applyAlignment="1">
      <alignment horizontal="left" vertical="center"/>
    </xf>
    <xf numFmtId="0" fontId="0" fillId="7" borderId="18" xfId="0" applyFill="1" applyBorder="1"/>
    <xf numFmtId="0" fontId="0" fillId="7" borderId="20" xfId="0" applyFill="1" applyBorder="1"/>
    <xf numFmtId="0" fontId="13" fillId="7" borderId="22" xfId="0" applyFont="1" applyFill="1" applyBorder="1" applyAlignment="1">
      <alignment horizontal="left" vertical="center"/>
    </xf>
    <xf numFmtId="0" fontId="0" fillId="7" borderId="17" xfId="0" applyFill="1" applyBorder="1"/>
    <xf numFmtId="0" fontId="13" fillId="7" borderId="19" xfId="0" applyFont="1" applyFill="1" applyBorder="1" applyAlignment="1">
      <alignment horizontal="left" vertical="center"/>
    </xf>
    <xf numFmtId="0" fontId="7" fillId="0" borderId="0" xfId="0" applyFont="1" applyAlignment="1">
      <alignment horizontal="left" vertical="center"/>
    </xf>
    <xf numFmtId="0" fontId="11" fillId="10" borderId="0" xfId="0" applyFont="1" applyFill="1" applyAlignment="1">
      <alignment horizontal="left" vertical="center" wrapText="1"/>
    </xf>
    <xf numFmtId="0" fontId="0" fillId="10" borderId="0" xfId="0" applyFill="1"/>
    <xf numFmtId="0" fontId="11" fillId="10" borderId="16" xfId="0" applyFont="1" applyFill="1" applyBorder="1" applyAlignment="1">
      <alignment horizontal="left" vertical="center" wrapText="1"/>
    </xf>
    <xf numFmtId="0" fontId="0" fillId="10" borderId="16" xfId="0" applyFill="1" applyBorder="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93" zoomScaleNormal="93" workbookViewId="0">
      <selection activeCell="A36" sqref="A36"/>
    </sheetView>
  </sheetViews>
  <sheetFormatPr defaultColWidth="11.5703125" defaultRowHeight="12.75"/>
  <cols>
    <col min="1" max="1" width="72.7109375" style="4" customWidth="1"/>
    <col min="2" max="2" width="19.7109375" style="4" bestFit="1" customWidth="1"/>
    <col min="3" max="3" width="21" style="4" bestFit="1" customWidth="1"/>
    <col min="4" max="4" width="20" style="4" bestFit="1" customWidth="1"/>
    <col min="5" max="5" width="22" style="4" bestFit="1" customWidth="1"/>
    <col min="6" max="16384" width="11.5703125" style="4"/>
  </cols>
  <sheetData>
    <row r="1" spans="1:7">
      <c r="A1" s="5" t="s">
        <v>946</v>
      </c>
    </row>
    <row r="2" spans="1:7">
      <c r="A2" s="1" t="s">
        <v>142</v>
      </c>
      <c r="B2" s="30" t="s">
        <v>143</v>
      </c>
      <c r="C2" s="30" t="s">
        <v>144</v>
      </c>
    </row>
    <row r="3" spans="1:7">
      <c r="A3" s="1" t="s">
        <v>137</v>
      </c>
      <c r="B3" s="31">
        <f>SUM(ПЦ.1:ПЦ.9!B2)</f>
        <v>173</v>
      </c>
      <c r="C3" s="32"/>
    </row>
    <row r="4" spans="1:7">
      <c r="A4" s="4" t="s">
        <v>139</v>
      </c>
      <c r="B4" s="33">
        <f>SUM(ПЦ.1:ПЦ.9!B3)</f>
        <v>80</v>
      </c>
      <c r="C4" s="34">
        <f>B4/B3</f>
        <v>0.46242774566473988</v>
      </c>
    </row>
    <row r="5" spans="1:7">
      <c r="A5" s="4" t="s">
        <v>136</v>
      </c>
      <c r="B5" s="33">
        <f>SUM(ПЦ.1:ПЦ.9!B4)</f>
        <v>54</v>
      </c>
      <c r="C5" s="34">
        <f>B5/B3</f>
        <v>0.31213872832369943</v>
      </c>
    </row>
    <row r="6" spans="1:7">
      <c r="A6" s="4" t="s">
        <v>145</v>
      </c>
      <c r="B6" s="33">
        <f>SUM(ПЦ.1:ПЦ.9!B5)</f>
        <v>39</v>
      </c>
      <c r="C6" s="34">
        <f>B6/B3</f>
        <v>0.22543352601156069</v>
      </c>
    </row>
    <row r="7" spans="1:7">
      <c r="G7" s="4" t="s">
        <v>8</v>
      </c>
    </row>
    <row r="8" spans="1:7">
      <c r="A8" s="1" t="s">
        <v>913</v>
      </c>
      <c r="B8" s="30" t="s">
        <v>143</v>
      </c>
      <c r="C8" s="30" t="s">
        <v>144</v>
      </c>
    </row>
    <row r="9" spans="1:7">
      <c r="A9" s="1" t="s">
        <v>137</v>
      </c>
      <c r="B9" s="31">
        <f>SUM(ПЦ.1:ПЦ.9!B8)</f>
        <v>57</v>
      </c>
      <c r="C9" s="32"/>
    </row>
    <row r="10" spans="1:7">
      <c r="A10" s="4" t="s">
        <v>139</v>
      </c>
      <c r="B10" s="33">
        <f>SUM(ПЦ.1:ПЦ.9!B9)</f>
        <v>42</v>
      </c>
      <c r="C10" s="34">
        <f>B10/B9</f>
        <v>0.73684210526315785</v>
      </c>
    </row>
    <row r="11" spans="1:7">
      <c r="A11" s="4" t="s">
        <v>136</v>
      </c>
      <c r="B11" s="33">
        <f>SUM(ПЦ.1:ПЦ.9!B10)</f>
        <v>0</v>
      </c>
      <c r="C11" s="34">
        <f>B11/B9</f>
        <v>0</v>
      </c>
    </row>
    <row r="12" spans="1:7">
      <c r="A12" s="4" t="s">
        <v>146</v>
      </c>
      <c r="B12" s="33">
        <f>SUM(ПЦ.1:ПЦ.9!B11)</f>
        <v>15</v>
      </c>
      <c r="C12" s="34">
        <f>B12/B9</f>
        <v>0.26315789473684209</v>
      </c>
    </row>
    <row r="14" spans="1:7" s="44" customFormat="1">
      <c r="A14" s="1" t="s">
        <v>914</v>
      </c>
      <c r="B14" s="30" t="s">
        <v>143</v>
      </c>
      <c r="C14" s="30" t="s">
        <v>144</v>
      </c>
    </row>
    <row r="15" spans="1:7" s="44" customFormat="1">
      <c r="A15" s="1" t="s">
        <v>137</v>
      </c>
      <c r="B15" s="31">
        <f>SUM(ПЦ.1:ПЦ.9!B14)</f>
        <v>12</v>
      </c>
      <c r="C15" s="32"/>
    </row>
    <row r="16" spans="1:7" s="44" customFormat="1">
      <c r="A16" s="44" t="s">
        <v>139</v>
      </c>
      <c r="B16" s="33">
        <f>SUM(ПЦ.1:ПЦ.9!B15)</f>
        <v>5</v>
      </c>
      <c r="C16" s="34">
        <f>B16/B15</f>
        <v>0.41666666666666669</v>
      </c>
    </row>
    <row r="17" spans="1:5" s="44" customFormat="1">
      <c r="A17" s="44" t="s">
        <v>136</v>
      </c>
      <c r="B17" s="33">
        <f>SUM(ПЦ.1:ПЦ.9!B16)</f>
        <v>0</v>
      </c>
      <c r="C17" s="34">
        <f>B17/B15</f>
        <v>0</v>
      </c>
    </row>
    <row r="18" spans="1:5" s="44" customFormat="1">
      <c r="A18" s="44" t="s">
        <v>146</v>
      </c>
      <c r="B18" s="33">
        <f>SUM(ПЦ.1:ПЦ.9!B17)</f>
        <v>7</v>
      </c>
      <c r="C18" s="34">
        <f>B18/B15</f>
        <v>0.58333333333333337</v>
      </c>
    </row>
    <row r="19" spans="1:5" s="44" customFormat="1"/>
    <row r="20" spans="1:5">
      <c r="A20" s="40" t="s">
        <v>164</v>
      </c>
      <c r="B20" s="1" t="s">
        <v>157</v>
      </c>
      <c r="C20" s="1" t="s">
        <v>158</v>
      </c>
      <c r="D20" s="1" t="s">
        <v>147</v>
      </c>
      <c r="E20" s="1" t="s">
        <v>148</v>
      </c>
    </row>
    <row r="21" spans="1:5">
      <c r="B21" s="37">
        <v>271625.09000000003</v>
      </c>
      <c r="C21" s="37">
        <v>188057.7</v>
      </c>
      <c r="D21" s="37">
        <v>356721.13</v>
      </c>
      <c r="E21" s="37">
        <v>292695.63</v>
      </c>
    </row>
    <row r="22" spans="1:5">
      <c r="C22" s="42">
        <f>C21/B21</f>
        <v>0.69234289071013289</v>
      </c>
      <c r="E22" s="42">
        <f>E21/D21</f>
        <v>0.82051665961026754</v>
      </c>
    </row>
    <row r="23" spans="1:5">
      <c r="B23" s="3"/>
      <c r="D23" s="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topLeftCell="A22" workbookViewId="0">
      <selection activeCell="D30" sqref="D30"/>
    </sheetView>
  </sheetViews>
  <sheetFormatPr defaultColWidth="11.5703125" defaultRowHeight="12.75"/>
  <cols>
    <col min="1" max="1" width="95.42578125" style="11" customWidth="1"/>
    <col min="2" max="2" width="29.5703125" style="9" bestFit="1" customWidth="1"/>
    <col min="3" max="3" width="26.7109375" style="9" bestFit="1" customWidth="1"/>
    <col min="4" max="4" width="29.5703125" style="9" customWidth="1"/>
    <col min="5" max="5" width="25" style="127" customWidth="1"/>
    <col min="6" max="16384" width="11.5703125" style="127"/>
  </cols>
  <sheetData>
    <row r="1" spans="1:3">
      <c r="A1" s="7" t="s">
        <v>142</v>
      </c>
      <c r="B1" s="8" t="s">
        <v>143</v>
      </c>
      <c r="C1" s="8" t="s">
        <v>144</v>
      </c>
    </row>
    <row r="2" spans="1:3">
      <c r="A2" s="7" t="s">
        <v>137</v>
      </c>
      <c r="B2" s="10">
        <v>17</v>
      </c>
    </row>
    <row r="3" spans="1:3">
      <c r="A3" s="11" t="s">
        <v>139</v>
      </c>
      <c r="B3" s="9">
        <v>7</v>
      </c>
      <c r="C3" s="47">
        <f>B3/B2</f>
        <v>0.41176470588235292</v>
      </c>
    </row>
    <row r="4" spans="1:3">
      <c r="A4" s="11" t="s">
        <v>136</v>
      </c>
      <c r="B4" s="9">
        <v>9</v>
      </c>
      <c r="C4" s="47">
        <f>B4/B2</f>
        <v>0.52941176470588236</v>
      </c>
    </row>
    <row r="5" spans="1:3">
      <c r="A5" s="11" t="s">
        <v>145</v>
      </c>
      <c r="B5" s="9">
        <v>1</v>
      </c>
      <c r="C5" s="47">
        <f>B5/B2</f>
        <v>5.8823529411764705E-2</v>
      </c>
    </row>
    <row r="7" spans="1:3">
      <c r="A7" s="13" t="s">
        <v>138</v>
      </c>
      <c r="B7" s="8" t="s">
        <v>143</v>
      </c>
      <c r="C7" s="8" t="s">
        <v>144</v>
      </c>
    </row>
    <row r="8" spans="1:3">
      <c r="A8" s="13" t="s">
        <v>137</v>
      </c>
      <c r="B8" s="10">
        <v>7</v>
      </c>
      <c r="C8" s="14"/>
    </row>
    <row r="9" spans="1:3">
      <c r="A9" s="11" t="s">
        <v>139</v>
      </c>
      <c r="B9" s="35">
        <v>5</v>
      </c>
      <c r="C9" s="140">
        <f>B9/B8</f>
        <v>0.7142857142857143</v>
      </c>
    </row>
    <row r="10" spans="1:3">
      <c r="A10" s="11" t="s">
        <v>136</v>
      </c>
      <c r="B10" s="35"/>
      <c r="C10" s="140">
        <f>B10/B8</f>
        <v>0</v>
      </c>
    </row>
    <row r="11" spans="1:3">
      <c r="A11" s="11" t="s">
        <v>146</v>
      </c>
      <c r="B11" s="35">
        <v>2</v>
      </c>
      <c r="C11" s="140">
        <f>B11/B8</f>
        <v>0.2857142857142857</v>
      </c>
    </row>
    <row r="13" spans="1:3">
      <c r="A13" s="1" t="s">
        <v>151</v>
      </c>
      <c r="B13" s="8" t="s">
        <v>143</v>
      </c>
      <c r="C13" s="8" t="s">
        <v>144</v>
      </c>
    </row>
    <row r="14" spans="1:3">
      <c r="A14" s="13" t="s">
        <v>137</v>
      </c>
      <c r="B14" s="10">
        <v>2</v>
      </c>
      <c r="C14" s="14"/>
    </row>
    <row r="15" spans="1:3">
      <c r="A15" s="11" t="s">
        <v>139</v>
      </c>
      <c r="B15" s="9">
        <v>1</v>
      </c>
      <c r="C15" s="15">
        <f>B15/B14</f>
        <v>0.5</v>
      </c>
    </row>
    <row r="16" spans="1:3">
      <c r="A16" s="11" t="s">
        <v>136</v>
      </c>
      <c r="C16" s="15">
        <f>B16/B14</f>
        <v>0</v>
      </c>
    </row>
    <row r="17" spans="1:5">
      <c r="A17" s="11" t="s">
        <v>146</v>
      </c>
      <c r="B17" s="9">
        <v>1</v>
      </c>
      <c r="C17" s="15">
        <f>B17/B14</f>
        <v>0.5</v>
      </c>
    </row>
    <row r="19" spans="1:5">
      <c r="A19" s="7" t="s">
        <v>150</v>
      </c>
      <c r="B19" s="8" t="s">
        <v>155</v>
      </c>
      <c r="C19" s="8" t="s">
        <v>152</v>
      </c>
      <c r="D19" s="8" t="s">
        <v>153</v>
      </c>
      <c r="E19" s="8" t="s">
        <v>154</v>
      </c>
    </row>
    <row r="20" spans="1:5">
      <c r="A20" s="113" t="s">
        <v>73</v>
      </c>
      <c r="B20" s="32">
        <v>0</v>
      </c>
      <c r="C20" s="32" t="s">
        <v>121</v>
      </c>
      <c r="D20" s="32">
        <v>2.2999999999999998</v>
      </c>
    </row>
    <row r="21" spans="1:5">
      <c r="A21" s="113" t="s">
        <v>74</v>
      </c>
      <c r="B21" s="32">
        <v>59</v>
      </c>
      <c r="C21" s="32">
        <v>57.9</v>
      </c>
      <c r="D21" s="32">
        <v>55.6</v>
      </c>
      <c r="E21" s="2"/>
    </row>
    <row r="22" spans="1:5">
      <c r="A22" s="28"/>
      <c r="B22" s="26"/>
      <c r="C22" s="27"/>
      <c r="D22" s="26"/>
    </row>
    <row r="23" spans="1:5">
      <c r="A23" s="29" t="s">
        <v>149</v>
      </c>
      <c r="B23" s="8" t="s">
        <v>155</v>
      </c>
      <c r="C23" s="131" t="s">
        <v>152</v>
      </c>
      <c r="D23" s="131" t="s">
        <v>153</v>
      </c>
      <c r="E23" s="8" t="s">
        <v>154</v>
      </c>
    </row>
    <row r="24" spans="1:5">
      <c r="A24" s="129" t="s">
        <v>75</v>
      </c>
      <c r="B24" s="9">
        <v>2.5</v>
      </c>
      <c r="C24" s="35" t="s">
        <v>7</v>
      </c>
      <c r="D24" s="35" t="s">
        <v>7</v>
      </c>
      <c r="E24" s="129"/>
    </row>
    <row r="25" spans="1:5" ht="25.5">
      <c r="A25" s="129" t="s">
        <v>76</v>
      </c>
      <c r="B25" s="9" t="s">
        <v>77</v>
      </c>
      <c r="C25" s="86" t="s">
        <v>9</v>
      </c>
      <c r="D25" s="86">
        <v>5</v>
      </c>
      <c r="E25" s="129"/>
    </row>
    <row r="26" spans="1:5">
      <c r="A26" s="129" t="s">
        <v>78</v>
      </c>
      <c r="B26" s="9">
        <v>52</v>
      </c>
      <c r="C26" s="86" t="s">
        <v>418</v>
      </c>
      <c r="D26" s="86">
        <v>47</v>
      </c>
      <c r="E26" s="129"/>
    </row>
    <row r="27" spans="1:5">
      <c r="A27" s="129" t="s">
        <v>79</v>
      </c>
      <c r="B27" s="9">
        <v>1.9</v>
      </c>
      <c r="C27" s="86">
        <v>1.9</v>
      </c>
      <c r="D27" s="86">
        <v>1.5</v>
      </c>
      <c r="E27" s="133"/>
    </row>
    <row r="28" spans="1:5" ht="25.5">
      <c r="A28" s="129" t="s">
        <v>80</v>
      </c>
      <c r="B28" s="9">
        <v>2</v>
      </c>
      <c r="C28" s="86" t="s">
        <v>940</v>
      </c>
      <c r="D28" s="86">
        <v>2.2000000000000002</v>
      </c>
      <c r="E28" s="129"/>
    </row>
    <row r="29" spans="1:5" ht="25.5">
      <c r="A29" s="129" t="s">
        <v>81</v>
      </c>
      <c r="B29" s="9">
        <v>0</v>
      </c>
      <c r="C29" s="86" t="s">
        <v>939</v>
      </c>
      <c r="D29" s="139">
        <v>0.48</v>
      </c>
      <c r="E29" s="129"/>
    </row>
    <row r="30" spans="1:5" ht="26.45" customHeight="1">
      <c r="A30" s="129" t="s">
        <v>82</v>
      </c>
      <c r="B30" s="9" t="s">
        <v>112</v>
      </c>
      <c r="C30" s="86">
        <v>3</v>
      </c>
      <c r="D30" s="86">
        <v>3</v>
      </c>
      <c r="E30" s="129"/>
    </row>
    <row r="31" spans="1:5" ht="25.5">
      <c r="A31" s="129" t="s">
        <v>83</v>
      </c>
      <c r="B31" s="9">
        <v>0</v>
      </c>
      <c r="C31" s="86" t="s">
        <v>7</v>
      </c>
      <c r="D31" s="86" t="s">
        <v>7</v>
      </c>
      <c r="E31" s="134"/>
    </row>
    <row r="32" spans="1:5">
      <c r="A32" s="129" t="s">
        <v>84</v>
      </c>
      <c r="B32" s="9">
        <v>194</v>
      </c>
      <c r="C32" s="86" t="s">
        <v>889</v>
      </c>
      <c r="D32" s="86">
        <v>145</v>
      </c>
      <c r="E32" s="133"/>
    </row>
    <row r="33" spans="1:5">
      <c r="A33" s="41" t="s">
        <v>164</v>
      </c>
      <c r="B33" s="8" t="s">
        <v>944</v>
      </c>
      <c r="C33" s="8" t="s">
        <v>943</v>
      </c>
      <c r="D33" s="8" t="s">
        <v>147</v>
      </c>
      <c r="E33" s="1" t="s">
        <v>148</v>
      </c>
    </row>
    <row r="34" spans="1:5">
      <c r="B34" s="26">
        <v>38166.33</v>
      </c>
      <c r="C34" s="26">
        <v>468833</v>
      </c>
      <c r="D34" s="36">
        <v>78700.539999999994</v>
      </c>
      <c r="E34" s="37">
        <v>446476.9</v>
      </c>
    </row>
    <row r="35" spans="1:5">
      <c r="B35" s="26"/>
      <c r="C35" s="130"/>
      <c r="D35" s="18"/>
      <c r="E35" s="52"/>
    </row>
    <row r="36" spans="1:5">
      <c r="B36" s="18"/>
      <c r="C36" s="18"/>
      <c r="D36" s="18"/>
      <c r="E36" s="3"/>
    </row>
    <row r="37" spans="1:5">
      <c r="B37" s="18"/>
      <c r="C37" s="18"/>
      <c r="D37" s="18"/>
      <c r="E37" s="3"/>
    </row>
    <row r="38" spans="1:5">
      <c r="B38" s="18"/>
      <c r="C38" s="18"/>
      <c r="D38" s="18"/>
      <c r="E38" s="3"/>
    </row>
    <row r="39" spans="1:5">
      <c r="B39" s="18"/>
      <c r="C39" s="18"/>
      <c r="D39" s="18"/>
      <c r="E39" s="3"/>
    </row>
    <row r="40" spans="1:5">
      <c r="B40" s="18"/>
      <c r="C40" s="18"/>
      <c r="D40" s="18"/>
      <c r="E40" s="3"/>
    </row>
    <row r="41" spans="1:5">
      <c r="B41" s="36"/>
      <c r="C41" s="18"/>
      <c r="D41" s="18"/>
      <c r="E41" s="3"/>
    </row>
    <row r="42" spans="1:5">
      <c r="B42" s="18"/>
      <c r="C42" s="18"/>
      <c r="D42" s="18"/>
      <c r="E42" s="3"/>
    </row>
    <row r="43" spans="1:5">
      <c r="A43" s="19"/>
      <c r="B43" s="35"/>
      <c r="C43" s="35"/>
      <c r="D43" s="35"/>
      <c r="E43" s="2"/>
    </row>
    <row r="44" spans="1:5">
      <c r="B44" s="35"/>
      <c r="C44" s="35"/>
      <c r="D44" s="35"/>
      <c r="E44" s="2"/>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opLeftCell="B13" workbookViewId="0">
      <selection activeCell="A14" sqref="A14"/>
    </sheetView>
  </sheetViews>
  <sheetFormatPr defaultColWidth="11.5703125" defaultRowHeight="12.75"/>
  <cols>
    <col min="1" max="1" width="95.42578125" style="11" customWidth="1"/>
    <col min="2" max="2" width="23.28515625" style="9" bestFit="1" customWidth="1"/>
    <col min="3" max="3" width="21.42578125" style="9" bestFit="1" customWidth="1"/>
    <col min="4" max="4" width="25" style="9" bestFit="1" customWidth="1"/>
    <col min="5" max="5" width="20.7109375" style="127" bestFit="1" customWidth="1"/>
    <col min="6" max="16384" width="11.5703125" style="127"/>
  </cols>
  <sheetData>
    <row r="1" spans="1:3">
      <c r="A1" s="7" t="s">
        <v>142</v>
      </c>
      <c r="B1" s="8" t="s">
        <v>143</v>
      </c>
      <c r="C1" s="8" t="s">
        <v>144</v>
      </c>
    </row>
    <row r="2" spans="1:3">
      <c r="A2" s="7" t="s">
        <v>137</v>
      </c>
      <c r="B2" s="10">
        <v>46</v>
      </c>
    </row>
    <row r="3" spans="1:3">
      <c r="A3" s="11" t="s">
        <v>139</v>
      </c>
      <c r="B3" s="9">
        <v>20</v>
      </c>
      <c r="C3" s="47">
        <f>B3/B2</f>
        <v>0.43478260869565216</v>
      </c>
    </row>
    <row r="4" spans="1:3">
      <c r="A4" s="11" t="s">
        <v>136</v>
      </c>
      <c r="B4" s="9">
        <v>16</v>
      </c>
      <c r="C4" s="47">
        <f>B4/B2</f>
        <v>0.34782608695652173</v>
      </c>
    </row>
    <row r="5" spans="1:3">
      <c r="A5" s="11" t="s">
        <v>145</v>
      </c>
      <c r="B5" s="9">
        <v>10</v>
      </c>
      <c r="C5" s="47">
        <f>B5/B2</f>
        <v>0.21739130434782608</v>
      </c>
    </row>
    <row r="7" spans="1:3">
      <c r="A7" s="13" t="s">
        <v>138</v>
      </c>
      <c r="B7" s="8" t="s">
        <v>143</v>
      </c>
      <c r="C7" s="8" t="s">
        <v>144</v>
      </c>
    </row>
    <row r="8" spans="1:3">
      <c r="A8" s="13" t="s">
        <v>137</v>
      </c>
      <c r="B8" s="10">
        <v>7</v>
      </c>
      <c r="C8" s="14"/>
    </row>
    <row r="9" spans="1:3">
      <c r="A9" s="11" t="s">
        <v>139</v>
      </c>
      <c r="B9" s="35">
        <v>5</v>
      </c>
      <c r="C9" s="140">
        <f>B9/B8</f>
        <v>0.7142857142857143</v>
      </c>
    </row>
    <row r="10" spans="1:3">
      <c r="B10" s="35"/>
      <c r="C10" s="140">
        <f>B10/B8</f>
        <v>0</v>
      </c>
    </row>
    <row r="11" spans="1:3">
      <c r="A11" s="11" t="s">
        <v>145</v>
      </c>
      <c r="B11" s="35">
        <v>2</v>
      </c>
      <c r="C11" s="140">
        <f>B11/B8</f>
        <v>0.2857142857142857</v>
      </c>
    </row>
    <row r="13" spans="1:3">
      <c r="A13" s="1" t="s">
        <v>151</v>
      </c>
      <c r="B13" s="8" t="s">
        <v>143</v>
      </c>
      <c r="C13" s="8" t="s">
        <v>144</v>
      </c>
    </row>
    <row r="14" spans="1:3">
      <c r="A14" s="13" t="s">
        <v>137</v>
      </c>
      <c r="B14" s="10">
        <v>2</v>
      </c>
      <c r="C14" s="14"/>
    </row>
    <row r="15" spans="1:3">
      <c r="A15" s="11" t="s">
        <v>139</v>
      </c>
      <c r="B15" s="9">
        <v>1</v>
      </c>
      <c r="C15" s="15">
        <f>B15/B14</f>
        <v>0.5</v>
      </c>
    </row>
    <row r="16" spans="1:3">
      <c r="C16" s="15">
        <f>B16/B14</f>
        <v>0</v>
      </c>
    </row>
    <row r="17" spans="1:5">
      <c r="A17" s="11" t="s">
        <v>146</v>
      </c>
      <c r="B17" s="9">
        <v>1</v>
      </c>
      <c r="C17" s="15">
        <f>B17/B14</f>
        <v>0.5</v>
      </c>
    </row>
    <row r="19" spans="1:5">
      <c r="A19" s="7" t="s">
        <v>150</v>
      </c>
      <c r="B19" s="8" t="s">
        <v>155</v>
      </c>
      <c r="C19" s="8" t="s">
        <v>152</v>
      </c>
      <c r="D19" s="8" t="s">
        <v>153</v>
      </c>
      <c r="E19" s="8" t="s">
        <v>154</v>
      </c>
    </row>
    <row r="20" spans="1:5">
      <c r="A20" s="127" t="s">
        <v>85</v>
      </c>
      <c r="B20" s="32">
        <v>3</v>
      </c>
      <c r="C20" s="32" t="s">
        <v>7</v>
      </c>
      <c r="D20" s="32" t="s">
        <v>7</v>
      </c>
      <c r="E20" s="32"/>
    </row>
    <row r="21" spans="1:5">
      <c r="A21" s="127" t="s">
        <v>86</v>
      </c>
      <c r="B21" s="32" t="s">
        <v>89</v>
      </c>
      <c r="C21" s="32" t="s">
        <v>941</v>
      </c>
      <c r="D21" s="32">
        <v>12.4</v>
      </c>
      <c r="E21" s="32"/>
    </row>
    <row r="22" spans="1:5">
      <c r="A22" s="127" t="s">
        <v>87</v>
      </c>
      <c r="B22" s="32" t="s">
        <v>90</v>
      </c>
      <c r="C22" s="32" t="s">
        <v>7</v>
      </c>
      <c r="D22" s="32" t="s">
        <v>7</v>
      </c>
      <c r="E22" s="32"/>
    </row>
    <row r="23" spans="1:5">
      <c r="A23" s="127" t="s">
        <v>88</v>
      </c>
      <c r="B23" s="32">
        <v>0</v>
      </c>
      <c r="C23" s="32" t="s">
        <v>7</v>
      </c>
      <c r="D23" s="32">
        <v>1</v>
      </c>
      <c r="E23" s="32"/>
    </row>
    <row r="24" spans="1:5">
      <c r="A24" s="29" t="s">
        <v>149</v>
      </c>
      <c r="B24" s="8" t="s">
        <v>155</v>
      </c>
      <c r="C24" s="131" t="s">
        <v>152</v>
      </c>
      <c r="D24" s="131" t="s">
        <v>153</v>
      </c>
      <c r="E24" s="8" t="s">
        <v>154</v>
      </c>
    </row>
    <row r="25" spans="1:5">
      <c r="A25" s="127" t="s">
        <v>91</v>
      </c>
      <c r="B25" s="32">
        <v>3</v>
      </c>
      <c r="C25" s="32" t="s">
        <v>121</v>
      </c>
      <c r="D25" s="32">
        <v>3</v>
      </c>
      <c r="E25" s="32"/>
    </row>
    <row r="26" spans="1:5">
      <c r="A26" s="127" t="s">
        <v>92</v>
      </c>
      <c r="B26" s="32" t="s">
        <v>93</v>
      </c>
      <c r="C26" s="32" t="s">
        <v>7</v>
      </c>
      <c r="D26" s="32" t="s">
        <v>7</v>
      </c>
      <c r="E26" s="32"/>
    </row>
    <row r="27" spans="1:5">
      <c r="A27" s="127" t="s">
        <v>94</v>
      </c>
      <c r="B27" s="32">
        <v>3</v>
      </c>
      <c r="C27" s="32" t="s">
        <v>7</v>
      </c>
      <c r="D27" s="32" t="s">
        <v>7</v>
      </c>
      <c r="E27" s="32"/>
    </row>
    <row r="28" spans="1:5">
      <c r="A28" s="127" t="s">
        <v>95</v>
      </c>
      <c r="B28" s="32">
        <v>10.119999999999999</v>
      </c>
      <c r="C28" s="32">
        <v>10.7</v>
      </c>
      <c r="D28" s="32">
        <v>10.1</v>
      </c>
      <c r="E28" s="32"/>
    </row>
    <row r="29" spans="1:5">
      <c r="A29" s="127" t="s">
        <v>96</v>
      </c>
      <c r="B29" s="32" t="s">
        <v>98</v>
      </c>
      <c r="C29" s="32" t="s">
        <v>904</v>
      </c>
      <c r="D29" s="32">
        <v>18.399999999999999</v>
      </c>
      <c r="E29" s="32"/>
    </row>
    <row r="30" spans="1:5">
      <c r="A30" s="127" t="s">
        <v>97</v>
      </c>
      <c r="B30" s="32">
        <v>0</v>
      </c>
      <c r="C30" s="32" t="s">
        <v>11</v>
      </c>
      <c r="D30" s="32">
        <v>4.8</v>
      </c>
      <c r="E30" s="32"/>
    </row>
    <row r="31" spans="1:5">
      <c r="A31" s="127" t="s">
        <v>99</v>
      </c>
      <c r="B31" s="32">
        <v>51</v>
      </c>
      <c r="C31" s="32" t="s">
        <v>7</v>
      </c>
      <c r="D31" s="32" t="s">
        <v>7</v>
      </c>
      <c r="E31" s="32"/>
    </row>
    <row r="32" spans="1:5">
      <c r="A32" s="127" t="s">
        <v>100</v>
      </c>
      <c r="B32" s="32">
        <v>27</v>
      </c>
      <c r="C32" s="32" t="s">
        <v>367</v>
      </c>
      <c r="D32" s="32">
        <v>44</v>
      </c>
      <c r="E32" s="32"/>
    </row>
    <row r="33" spans="1:5">
      <c r="A33" s="127" t="s">
        <v>101</v>
      </c>
      <c r="B33" s="32">
        <v>0</v>
      </c>
      <c r="C33" s="32" t="s">
        <v>12</v>
      </c>
      <c r="D33" s="32">
        <v>1</v>
      </c>
      <c r="E33" s="32"/>
    </row>
    <row r="34" spans="1:5">
      <c r="A34" s="127" t="s">
        <v>102</v>
      </c>
      <c r="B34" s="32">
        <v>0</v>
      </c>
      <c r="C34" s="32" t="s">
        <v>12</v>
      </c>
      <c r="D34" s="32">
        <v>1</v>
      </c>
      <c r="E34" s="32"/>
    </row>
    <row r="35" spans="1:5">
      <c r="A35" s="41" t="s">
        <v>164</v>
      </c>
      <c r="B35" s="8" t="s">
        <v>942</v>
      </c>
      <c r="C35" s="8" t="s">
        <v>943</v>
      </c>
      <c r="D35" s="8" t="s">
        <v>147</v>
      </c>
      <c r="E35" s="1" t="s">
        <v>148</v>
      </c>
    </row>
    <row r="36" spans="1:5">
      <c r="B36" s="36">
        <v>56672.27</v>
      </c>
      <c r="C36" s="36">
        <v>20560.89</v>
      </c>
      <c r="D36" s="36">
        <v>250234.1</v>
      </c>
      <c r="E36" s="39">
        <v>73738.429999999993</v>
      </c>
    </row>
    <row r="37" spans="1:5">
      <c r="B37" s="18"/>
      <c r="C37" s="38">
        <f>C36/B36</f>
        <v>0.36280336044418199</v>
      </c>
      <c r="D37" s="18"/>
      <c r="E37" s="38">
        <f>E36/D36</f>
        <v>0.29467778372332143</v>
      </c>
    </row>
    <row r="38" spans="1:5">
      <c r="B38" s="18"/>
      <c r="C38" s="18"/>
      <c r="D38" s="18"/>
      <c r="E38" s="3"/>
    </row>
    <row r="39" spans="1:5">
      <c r="B39" s="18"/>
      <c r="C39" s="18"/>
      <c r="D39" s="18"/>
      <c r="E39" s="3"/>
    </row>
    <row r="40" spans="1:5">
      <c r="B40" s="18"/>
      <c r="C40" s="18"/>
      <c r="D40" s="18"/>
      <c r="E40" s="3"/>
    </row>
    <row r="41" spans="1:5">
      <c r="B41" s="18"/>
      <c r="C41" s="18"/>
      <c r="D41" s="18"/>
      <c r="E41" s="3"/>
    </row>
    <row r="42" spans="1:5">
      <c r="B42" s="18"/>
      <c r="C42" s="18"/>
      <c r="D42" s="18"/>
      <c r="E42" s="3"/>
    </row>
    <row r="43" spans="1:5">
      <c r="B43" s="18"/>
      <c r="C43" s="18"/>
      <c r="D43" s="18"/>
      <c r="E43" s="3"/>
    </row>
    <row r="44" spans="1:5">
      <c r="B44" s="18"/>
      <c r="C44" s="18"/>
      <c r="D44" s="18"/>
      <c r="E44" s="3"/>
    </row>
    <row r="45" spans="1:5">
      <c r="A45" s="19"/>
      <c r="B45" s="35"/>
      <c r="C45" s="35"/>
      <c r="D45" s="35"/>
      <c r="E45" s="2"/>
    </row>
    <row r="46" spans="1:5">
      <c r="B46" s="35"/>
      <c r="C46" s="35"/>
      <c r="D46" s="35"/>
      <c r="E46"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topLeftCell="A34" workbookViewId="0">
      <selection activeCell="B26" sqref="B26"/>
    </sheetView>
  </sheetViews>
  <sheetFormatPr defaultColWidth="11.5703125" defaultRowHeight="12.75"/>
  <cols>
    <col min="1" max="1" width="95.42578125" style="11" customWidth="1"/>
    <col min="2" max="2" width="23.28515625" style="9" bestFit="1" customWidth="1"/>
    <col min="3" max="3" width="21" style="9" bestFit="1" customWidth="1"/>
    <col min="4" max="4" width="25" style="9" bestFit="1" customWidth="1"/>
    <col min="5" max="5" width="20.7109375" style="43" bestFit="1" customWidth="1"/>
    <col min="6" max="16384" width="11.5703125" style="43"/>
  </cols>
  <sheetData>
    <row r="1" spans="1:4">
      <c r="A1" s="7" t="s">
        <v>142</v>
      </c>
      <c r="B1" s="8" t="s">
        <v>143</v>
      </c>
      <c r="C1" s="8" t="s">
        <v>144</v>
      </c>
    </row>
    <row r="2" spans="1:4">
      <c r="A2" s="7" t="s">
        <v>137</v>
      </c>
      <c r="B2" s="10">
        <v>35</v>
      </c>
    </row>
    <row r="3" spans="1:4">
      <c r="A3" s="11" t="s">
        <v>139</v>
      </c>
      <c r="B3" s="9">
        <v>24</v>
      </c>
      <c r="C3" s="47">
        <f>B3/B2</f>
        <v>0.68571428571428572</v>
      </c>
    </row>
    <row r="4" spans="1:4">
      <c r="A4" s="11" t="s">
        <v>136</v>
      </c>
      <c r="B4" s="9">
        <v>2</v>
      </c>
      <c r="C4" s="47">
        <f>B4/B2</f>
        <v>5.7142857142857141E-2</v>
      </c>
    </row>
    <row r="5" spans="1:4">
      <c r="A5" s="11" t="s">
        <v>145</v>
      </c>
      <c r="B5" s="9">
        <v>9</v>
      </c>
      <c r="C5" s="47">
        <f>B5/B2</f>
        <v>0.25714285714285712</v>
      </c>
    </row>
    <row r="7" spans="1:4">
      <c r="A7" s="13" t="s">
        <v>138</v>
      </c>
      <c r="B7" s="8" t="s">
        <v>143</v>
      </c>
      <c r="C7" s="8" t="s">
        <v>144</v>
      </c>
    </row>
    <row r="8" spans="1:4">
      <c r="A8" s="13" t="s">
        <v>137</v>
      </c>
      <c r="B8" s="10">
        <f>COUNTA(B24:B32)</f>
        <v>9</v>
      </c>
      <c r="C8" s="14"/>
    </row>
    <row r="9" spans="1:4">
      <c r="A9" s="11" t="s">
        <v>139</v>
      </c>
      <c r="B9" s="9">
        <v>7</v>
      </c>
      <c r="C9" s="15">
        <f>B9/B8</f>
        <v>0.77777777777777779</v>
      </c>
    </row>
    <row r="10" spans="1:4">
      <c r="A10" s="11" t="s">
        <v>136</v>
      </c>
      <c r="C10" s="15">
        <f>B10/B8</f>
        <v>0</v>
      </c>
    </row>
    <row r="11" spans="1:4">
      <c r="A11" s="11" t="s">
        <v>146</v>
      </c>
      <c r="B11" s="9">
        <v>2</v>
      </c>
      <c r="C11" s="15">
        <f>B11/B8</f>
        <v>0.22222222222222221</v>
      </c>
    </row>
    <row r="13" spans="1:4" s="44" customFormat="1">
      <c r="A13" s="1" t="s">
        <v>151</v>
      </c>
      <c r="B13" s="8" t="s">
        <v>143</v>
      </c>
      <c r="C13" s="8" t="s">
        <v>144</v>
      </c>
      <c r="D13" s="9"/>
    </row>
    <row r="14" spans="1:4" s="44" customFormat="1">
      <c r="A14" s="13" t="s">
        <v>137</v>
      </c>
      <c r="B14" s="10"/>
      <c r="C14" s="14"/>
      <c r="D14" s="9"/>
    </row>
    <row r="15" spans="1:4" s="44" customFormat="1">
      <c r="A15" s="11" t="s">
        <v>139</v>
      </c>
      <c r="B15" s="9"/>
      <c r="C15" s="15" t="e">
        <f>B15/B14</f>
        <v>#DIV/0!</v>
      </c>
      <c r="D15" s="9"/>
    </row>
    <row r="16" spans="1:4" s="44" customFormat="1">
      <c r="A16" s="11" t="s">
        <v>136</v>
      </c>
      <c r="B16" s="9"/>
      <c r="C16" s="15" t="e">
        <f>B16/B14</f>
        <v>#DIV/0!</v>
      </c>
      <c r="D16" s="9"/>
    </row>
    <row r="17" spans="1:5" s="44" customFormat="1">
      <c r="A17" s="11" t="s">
        <v>146</v>
      </c>
      <c r="B17" s="9"/>
      <c r="C17" s="15" t="e">
        <f>B17/B14</f>
        <v>#DIV/0!</v>
      </c>
      <c r="D17" s="9"/>
    </row>
    <row r="18" spans="1:5" s="44" customFormat="1">
      <c r="A18" s="11"/>
      <c r="B18" s="9"/>
      <c r="C18" s="9"/>
      <c r="D18" s="9"/>
    </row>
    <row r="19" spans="1:5">
      <c r="A19" s="7" t="s">
        <v>150</v>
      </c>
      <c r="B19" s="8" t="s">
        <v>155</v>
      </c>
      <c r="C19" s="8" t="s">
        <v>152</v>
      </c>
      <c r="D19" s="8" t="s">
        <v>153</v>
      </c>
      <c r="E19" s="8" t="s">
        <v>154</v>
      </c>
    </row>
    <row r="20" spans="1:5">
      <c r="A20" s="21"/>
      <c r="B20" s="16"/>
      <c r="C20" s="17"/>
      <c r="D20" s="16"/>
    </row>
    <row r="21" spans="1:5">
      <c r="A21" s="21"/>
      <c r="B21" s="16"/>
      <c r="C21" s="16"/>
      <c r="D21" s="16"/>
    </row>
    <row r="22" spans="1:5">
      <c r="A22" s="28"/>
      <c r="B22" s="26"/>
      <c r="C22" s="27"/>
      <c r="D22" s="26"/>
    </row>
    <row r="23" spans="1:5">
      <c r="A23" s="63" t="s">
        <v>149</v>
      </c>
      <c r="B23" s="60" t="s">
        <v>155</v>
      </c>
      <c r="C23" s="60" t="s">
        <v>152</v>
      </c>
      <c r="D23" s="60" t="s">
        <v>153</v>
      </c>
      <c r="E23" s="60" t="s">
        <v>154</v>
      </c>
    </row>
    <row r="24" spans="1:5">
      <c r="A24" s="64" t="s">
        <v>103</v>
      </c>
      <c r="B24" s="57">
        <v>1</v>
      </c>
      <c r="C24" s="137" t="s">
        <v>9</v>
      </c>
      <c r="D24" s="36">
        <v>6</v>
      </c>
      <c r="E24" s="62"/>
    </row>
    <row r="25" spans="1:5">
      <c r="A25" s="64" t="s">
        <v>104</v>
      </c>
      <c r="B25" s="57">
        <v>6</v>
      </c>
      <c r="C25" s="137" t="s">
        <v>130</v>
      </c>
      <c r="D25" s="36">
        <v>7</v>
      </c>
      <c r="E25" s="62"/>
    </row>
    <row r="26" spans="1:5" ht="25.5">
      <c r="A26" s="64" t="s">
        <v>105</v>
      </c>
      <c r="B26" s="57">
        <v>0</v>
      </c>
      <c r="C26" s="137" t="s">
        <v>12</v>
      </c>
      <c r="D26" s="36">
        <v>1</v>
      </c>
      <c r="E26" s="62"/>
    </row>
    <row r="27" spans="1:5">
      <c r="A27" s="64" t="s">
        <v>106</v>
      </c>
      <c r="B27" s="57">
        <v>0</v>
      </c>
      <c r="C27" s="36">
        <v>80</v>
      </c>
      <c r="D27" s="36">
        <v>80</v>
      </c>
      <c r="E27" s="62"/>
    </row>
    <row r="28" spans="1:5">
      <c r="A28" s="64" t="s">
        <v>107</v>
      </c>
      <c r="B28" s="57">
        <v>25</v>
      </c>
      <c r="C28" s="137" t="s">
        <v>131</v>
      </c>
      <c r="D28" s="36">
        <v>0</v>
      </c>
      <c r="E28" s="62" t="s">
        <v>852</v>
      </c>
    </row>
    <row r="29" spans="1:5">
      <c r="A29" s="64" t="s">
        <v>108</v>
      </c>
      <c r="B29" s="57">
        <v>0</v>
      </c>
      <c r="C29" s="137" t="s">
        <v>132</v>
      </c>
      <c r="D29" s="36">
        <v>759</v>
      </c>
      <c r="E29" s="62" t="s">
        <v>852</v>
      </c>
    </row>
    <row r="30" spans="1:5">
      <c r="A30" s="61" t="s">
        <v>109</v>
      </c>
      <c r="B30" s="57">
        <v>1178</v>
      </c>
      <c r="C30" s="137" t="s">
        <v>133</v>
      </c>
      <c r="D30" s="36">
        <v>1589</v>
      </c>
      <c r="E30" s="62"/>
    </row>
    <row r="31" spans="1:5" ht="25.5">
      <c r="A31" s="64" t="s">
        <v>110</v>
      </c>
      <c r="B31" s="57">
        <v>146</v>
      </c>
      <c r="C31" s="137" t="s">
        <v>134</v>
      </c>
      <c r="D31" s="36">
        <v>280</v>
      </c>
      <c r="E31" s="62"/>
    </row>
    <row r="32" spans="1:5">
      <c r="A32" s="64" t="s">
        <v>111</v>
      </c>
      <c r="B32" s="57">
        <v>0</v>
      </c>
      <c r="C32" s="137" t="s">
        <v>135</v>
      </c>
      <c r="D32" s="36">
        <v>31</v>
      </c>
      <c r="E32" s="62" t="s">
        <v>851</v>
      </c>
    </row>
    <row r="33" spans="1:5">
      <c r="A33" s="41" t="s">
        <v>164</v>
      </c>
      <c r="B33" s="8" t="s">
        <v>157</v>
      </c>
      <c r="C33" s="8" t="s">
        <v>158</v>
      </c>
      <c r="D33" s="8" t="s">
        <v>147</v>
      </c>
      <c r="E33" s="1" t="s">
        <v>148</v>
      </c>
    </row>
    <row r="34" spans="1:5">
      <c r="B34" s="36">
        <v>12374.78</v>
      </c>
      <c r="C34" s="36">
        <v>0</v>
      </c>
      <c r="D34" s="36">
        <v>91940</v>
      </c>
      <c r="E34" s="37">
        <v>70474</v>
      </c>
    </row>
    <row r="35" spans="1:5">
      <c r="B35" s="18"/>
      <c r="C35" s="38">
        <f>C34/B34</f>
        <v>0</v>
      </c>
      <c r="D35" s="18"/>
      <c r="E35" s="53">
        <f>E34/D34</f>
        <v>0.76652164455079397</v>
      </c>
    </row>
    <row r="36" spans="1:5">
      <c r="B36" s="18"/>
      <c r="C36" s="18"/>
      <c r="D36" s="18"/>
      <c r="E36" s="3"/>
    </row>
    <row r="37" spans="1:5">
      <c r="B37" s="18"/>
      <c r="C37" s="18"/>
      <c r="D37" s="18"/>
      <c r="E37" s="3"/>
    </row>
    <row r="38" spans="1:5">
      <c r="B38" s="18"/>
      <c r="C38" s="18"/>
      <c r="D38" s="18"/>
      <c r="E38" s="3"/>
    </row>
    <row r="39" spans="1:5">
      <c r="B39" s="18"/>
      <c r="C39" s="18"/>
      <c r="D39" s="18"/>
      <c r="E39" s="3"/>
    </row>
    <row r="40" spans="1:5">
      <c r="B40" s="18"/>
      <c r="C40" s="18"/>
      <c r="D40" s="18"/>
      <c r="E40" s="3"/>
    </row>
    <row r="41" spans="1:5">
      <c r="B41" s="18"/>
      <c r="C41" s="18"/>
      <c r="D41" s="18"/>
      <c r="E41" s="3"/>
    </row>
    <row r="42" spans="1:5">
      <c r="B42" s="18"/>
      <c r="C42" s="18"/>
      <c r="D42" s="18"/>
      <c r="E42" s="3"/>
    </row>
    <row r="43" spans="1:5">
      <c r="A43" s="19"/>
      <c r="B43" s="35"/>
      <c r="C43" s="35"/>
      <c r="D43" s="35"/>
      <c r="E43" s="2"/>
    </row>
    <row r="44" spans="1:5">
      <c r="B44" s="35"/>
      <c r="C44" s="35"/>
      <c r="D44" s="35"/>
      <c r="E44" s="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
  <sheetViews>
    <sheetView tabSelected="1" workbookViewId="0">
      <selection activeCell="D3" sqref="D3"/>
    </sheetView>
  </sheetViews>
  <sheetFormatPr defaultColWidth="9" defaultRowHeight="12.75"/>
  <cols>
    <col min="1" max="1" width="88.42578125" customWidth="1"/>
    <col min="2" max="2" width="26" customWidth="1"/>
    <col min="3" max="3" width="23.5703125" customWidth="1"/>
    <col min="4" max="4" width="27.42578125" customWidth="1"/>
    <col min="5" max="5" width="18.28515625" customWidth="1"/>
  </cols>
  <sheetData>
    <row r="1" spans="1:13" s="54" customFormat="1">
      <c r="A1" s="141" t="s">
        <v>113</v>
      </c>
      <c r="B1" s="141"/>
      <c r="C1" s="141"/>
      <c r="D1" s="141"/>
      <c r="E1" s="69"/>
    </row>
    <row r="2" spans="1:13" s="54" customFormat="1" ht="13.5" thickBot="1">
      <c r="A2" s="56" t="s">
        <v>116</v>
      </c>
      <c r="B2" s="119" t="s">
        <v>117</v>
      </c>
      <c r="C2" s="119" t="s">
        <v>152</v>
      </c>
      <c r="D2" s="119" t="s">
        <v>153</v>
      </c>
      <c r="E2" s="119" t="s">
        <v>154</v>
      </c>
    </row>
    <row r="3" spans="1:13" s="54" customFormat="1" ht="15" thickBot="1">
      <c r="A3" s="79" t="s">
        <v>114</v>
      </c>
      <c r="B3" s="80" t="s">
        <v>118</v>
      </c>
      <c r="C3" s="80" t="s">
        <v>864</v>
      </c>
      <c r="D3" s="80" t="s">
        <v>949</v>
      </c>
      <c r="E3" s="116" t="s">
        <v>862</v>
      </c>
      <c r="F3" s="116"/>
      <c r="G3" s="105"/>
      <c r="H3" s="105"/>
      <c r="I3" s="105"/>
      <c r="J3" s="105"/>
      <c r="K3" s="105"/>
      <c r="L3" s="105"/>
      <c r="M3" s="105"/>
    </row>
    <row r="4" spans="1:13" s="54" customFormat="1" ht="15" thickBot="1">
      <c r="A4" s="81" t="s">
        <v>115</v>
      </c>
      <c r="B4" s="82" t="s">
        <v>119</v>
      </c>
      <c r="C4" s="83" t="s">
        <v>9</v>
      </c>
      <c r="D4" s="84" t="s">
        <v>121</v>
      </c>
      <c r="E4" s="117" t="s">
        <v>863</v>
      </c>
      <c r="F4" s="118"/>
      <c r="G4" s="96"/>
      <c r="H4" s="97"/>
      <c r="I4" s="98"/>
      <c r="J4" s="98"/>
      <c r="K4" s="98"/>
      <c r="L4" s="98"/>
      <c r="M4" s="98"/>
    </row>
    <row r="5" spans="1:13">
      <c r="A5" s="69" t="s">
        <v>853</v>
      </c>
      <c r="B5" s="69"/>
      <c r="C5" s="69"/>
      <c r="D5" s="69"/>
      <c r="E5" s="69"/>
    </row>
    <row r="6" spans="1:13">
      <c r="A6" s="70" t="s">
        <v>150</v>
      </c>
      <c r="B6" s="120" t="s">
        <v>117</v>
      </c>
      <c r="C6" s="120" t="s">
        <v>152</v>
      </c>
      <c r="D6" s="120" t="s">
        <v>153</v>
      </c>
      <c r="E6" s="119" t="s">
        <v>154</v>
      </c>
    </row>
    <row r="7" spans="1:13">
      <c r="A7" s="85" t="s">
        <v>17</v>
      </c>
      <c r="B7" s="86" t="s">
        <v>19</v>
      </c>
      <c r="C7" s="80" t="s">
        <v>829</v>
      </c>
      <c r="D7" s="86">
        <v>53.37</v>
      </c>
      <c r="E7" s="3"/>
    </row>
    <row r="8" spans="1:13">
      <c r="A8" s="85" t="s">
        <v>18</v>
      </c>
      <c r="B8" s="86" t="s">
        <v>20</v>
      </c>
      <c r="C8" s="86">
        <v>3</v>
      </c>
      <c r="D8" s="86">
        <v>2</v>
      </c>
      <c r="E8" s="54"/>
    </row>
    <row r="9" spans="1:13" s="54" customFormat="1">
      <c r="A9" s="71" t="s">
        <v>149</v>
      </c>
      <c r="B9" s="72" t="s">
        <v>117</v>
      </c>
      <c r="C9" s="72" t="s">
        <v>152</v>
      </c>
      <c r="D9" s="72" t="s">
        <v>153</v>
      </c>
      <c r="E9" s="72" t="s">
        <v>154</v>
      </c>
    </row>
    <row r="10" spans="1:13" s="54" customFormat="1" ht="25.5">
      <c r="A10" s="85" t="s">
        <v>21</v>
      </c>
      <c r="B10" s="86">
        <v>30.4</v>
      </c>
      <c r="C10" s="80" t="s">
        <v>812</v>
      </c>
      <c r="D10" s="86">
        <v>63.1</v>
      </c>
      <c r="E10" s="54" t="s">
        <v>865</v>
      </c>
    </row>
    <row r="11" spans="1:13" s="54" customFormat="1" ht="25.5">
      <c r="A11" s="85" t="s">
        <v>22</v>
      </c>
      <c r="B11" s="86">
        <v>58.3</v>
      </c>
      <c r="C11" s="80" t="s">
        <v>818</v>
      </c>
      <c r="D11" s="86">
        <v>61.5</v>
      </c>
      <c r="E11" s="54" t="s">
        <v>865</v>
      </c>
    </row>
    <row r="12" spans="1:13" s="54" customFormat="1" ht="25.5">
      <c r="A12" s="85" t="s">
        <v>23</v>
      </c>
      <c r="B12" s="86">
        <v>50</v>
      </c>
      <c r="C12" s="80" t="s">
        <v>4</v>
      </c>
      <c r="D12" s="86">
        <v>40</v>
      </c>
      <c r="E12" s="54" t="s">
        <v>865</v>
      </c>
    </row>
    <row r="13" spans="1:13" s="54" customFormat="1" ht="25.5">
      <c r="A13" s="85" t="s">
        <v>24</v>
      </c>
      <c r="B13" s="86">
        <v>1</v>
      </c>
      <c r="C13" s="80" t="s">
        <v>14</v>
      </c>
      <c r="D13" s="86">
        <v>3</v>
      </c>
    </row>
    <row r="14" spans="1:13" s="54" customFormat="1" ht="25.5">
      <c r="A14" s="85" t="s">
        <v>25</v>
      </c>
      <c r="B14" s="86">
        <v>100</v>
      </c>
      <c r="C14" s="80" t="s">
        <v>1</v>
      </c>
      <c r="D14" s="86">
        <v>100</v>
      </c>
    </row>
    <row r="15" spans="1:13" s="54" customFormat="1" ht="25.5">
      <c r="A15" s="85" t="s">
        <v>26</v>
      </c>
      <c r="B15" s="86">
        <v>35.71</v>
      </c>
      <c r="C15" s="80" t="s">
        <v>0</v>
      </c>
      <c r="D15" s="86">
        <v>29</v>
      </c>
      <c r="E15" s="54" t="s">
        <v>865</v>
      </c>
    </row>
    <row r="16" spans="1:13" s="54" customFormat="1" ht="25.5">
      <c r="A16" s="85" t="s">
        <v>27</v>
      </c>
      <c r="B16" s="86">
        <v>11.46</v>
      </c>
      <c r="C16" s="80" t="s">
        <v>120</v>
      </c>
      <c r="D16" s="86">
        <v>30.1</v>
      </c>
      <c r="E16" s="54" t="s">
        <v>865</v>
      </c>
    </row>
    <row r="17" spans="1:5">
      <c r="A17" s="69" t="s">
        <v>854</v>
      </c>
      <c r="B17" s="69"/>
      <c r="C17" s="69"/>
      <c r="D17" s="69"/>
      <c r="E17" s="69"/>
    </row>
    <row r="18" spans="1:5">
      <c r="A18" s="73" t="s">
        <v>150</v>
      </c>
      <c r="B18" s="120" t="s">
        <v>178</v>
      </c>
      <c r="C18" s="120" t="s">
        <v>152</v>
      </c>
      <c r="D18" s="120" t="s">
        <v>153</v>
      </c>
      <c r="E18" s="120" t="s">
        <v>154</v>
      </c>
    </row>
    <row r="19" spans="1:5">
      <c r="A19" s="28" t="s">
        <v>28</v>
      </c>
      <c r="B19" s="26">
        <v>3</v>
      </c>
      <c r="C19" s="94" t="s">
        <v>121</v>
      </c>
      <c r="D19" s="95">
        <v>3</v>
      </c>
    </row>
    <row r="20" spans="1:5" s="54" customFormat="1">
      <c r="A20" s="71" t="s">
        <v>149</v>
      </c>
      <c r="B20" s="72" t="s">
        <v>117</v>
      </c>
      <c r="C20" s="72" t="s">
        <v>152</v>
      </c>
      <c r="D20" s="72" t="s">
        <v>153</v>
      </c>
      <c r="E20" s="72" t="s">
        <v>154</v>
      </c>
    </row>
    <row r="21" spans="1:5" s="54" customFormat="1">
      <c r="A21" s="28" t="s">
        <v>29</v>
      </c>
      <c r="B21" s="26" t="s">
        <v>32</v>
      </c>
      <c r="C21" s="94" t="s">
        <v>911</v>
      </c>
      <c r="D21" s="100">
        <v>0.187</v>
      </c>
      <c r="E21" s="54" t="s">
        <v>865</v>
      </c>
    </row>
    <row r="22" spans="1:5" s="54" customFormat="1" ht="25.5">
      <c r="A22" s="28" t="s">
        <v>30</v>
      </c>
      <c r="B22" s="26">
        <v>1</v>
      </c>
      <c r="C22" s="94" t="s">
        <v>2</v>
      </c>
      <c r="D22" s="95">
        <v>2</v>
      </c>
      <c r="E22" s="54" t="s">
        <v>866</v>
      </c>
    </row>
    <row r="23" spans="1:5" s="54" customFormat="1" ht="25.5">
      <c r="A23" s="28" t="s">
        <v>31</v>
      </c>
      <c r="B23" s="26">
        <v>34</v>
      </c>
      <c r="C23" s="94" t="s">
        <v>910</v>
      </c>
      <c r="D23" s="95">
        <v>46</v>
      </c>
      <c r="E23" s="54" t="s">
        <v>867</v>
      </c>
    </row>
    <row r="24" spans="1:5">
      <c r="A24" s="69" t="s">
        <v>855</v>
      </c>
      <c r="B24" s="69"/>
      <c r="C24" s="69"/>
      <c r="D24" s="69"/>
      <c r="E24" s="69"/>
    </row>
    <row r="25" spans="1:5">
      <c r="A25" s="29" t="s">
        <v>150</v>
      </c>
      <c r="B25" s="120" t="s">
        <v>117</v>
      </c>
      <c r="C25" s="120" t="s">
        <v>152</v>
      </c>
      <c r="D25" s="120" t="s">
        <v>153</v>
      </c>
      <c r="E25" s="120" t="s">
        <v>154</v>
      </c>
    </row>
    <row r="26" spans="1:5">
      <c r="A26" s="78" t="s">
        <v>33</v>
      </c>
      <c r="B26" s="26">
        <v>1</v>
      </c>
      <c r="C26" s="27" t="s">
        <v>12</v>
      </c>
      <c r="D26" s="26">
        <v>1</v>
      </c>
      <c r="E26" t="s">
        <v>868</v>
      </c>
    </row>
    <row r="27" spans="1:5" s="54" customFormat="1">
      <c r="A27" s="71" t="s">
        <v>149</v>
      </c>
      <c r="B27" s="72" t="s">
        <v>117</v>
      </c>
      <c r="C27" s="72" t="s">
        <v>152</v>
      </c>
      <c r="D27" s="72" t="s">
        <v>153</v>
      </c>
      <c r="E27" s="72" t="s">
        <v>154</v>
      </c>
    </row>
    <row r="28" spans="1:5" s="54" customFormat="1">
      <c r="A28" s="87" t="s">
        <v>34</v>
      </c>
      <c r="B28" s="26">
        <v>75</v>
      </c>
      <c r="C28" s="90" t="s">
        <v>907</v>
      </c>
      <c r="D28" s="106">
        <v>0.63600000000000001</v>
      </c>
      <c r="E28" s="54" t="s">
        <v>867</v>
      </c>
    </row>
    <row r="29" spans="1:5" s="54" customFormat="1" ht="25.5">
      <c r="A29" s="87" t="s">
        <v>35</v>
      </c>
      <c r="B29" s="26">
        <v>0</v>
      </c>
      <c r="C29" s="90" t="s">
        <v>2</v>
      </c>
      <c r="D29" s="91">
        <v>1</v>
      </c>
    </row>
    <row r="30" spans="1:5" s="54" customFormat="1" ht="25.5">
      <c r="A30" s="87" t="s">
        <v>36</v>
      </c>
      <c r="B30" s="26" t="s">
        <v>37</v>
      </c>
      <c r="C30" s="92" t="s">
        <v>13</v>
      </c>
      <c r="D30" s="93">
        <v>11</v>
      </c>
      <c r="E30" s="54" t="s">
        <v>866</v>
      </c>
    </row>
    <row r="31" spans="1:5">
      <c r="A31" s="69" t="s">
        <v>856</v>
      </c>
      <c r="B31" s="69"/>
      <c r="C31" s="69"/>
      <c r="D31" s="69"/>
      <c r="E31" s="69"/>
    </row>
    <row r="32" spans="1:5">
      <c r="A32" s="29" t="s">
        <v>150</v>
      </c>
      <c r="B32" s="120" t="s">
        <v>117</v>
      </c>
      <c r="C32" s="120" t="s">
        <v>152</v>
      </c>
      <c r="D32" s="120" t="s">
        <v>153</v>
      </c>
      <c r="E32" s="120" t="s">
        <v>154</v>
      </c>
    </row>
    <row r="33" spans="1:5" ht="38.25">
      <c r="A33" s="87" t="s">
        <v>38</v>
      </c>
      <c r="B33" s="26">
        <v>1</v>
      </c>
      <c r="C33" s="27" t="s">
        <v>11</v>
      </c>
      <c r="D33" s="26">
        <v>4</v>
      </c>
    </row>
    <row r="34" spans="1:5" s="54" customFormat="1">
      <c r="A34" s="71" t="s">
        <v>149</v>
      </c>
      <c r="B34" s="72" t="s">
        <v>117</v>
      </c>
      <c r="C34" s="72" t="s">
        <v>152</v>
      </c>
      <c r="D34" s="72" t="s">
        <v>153</v>
      </c>
      <c r="E34" s="72" t="s">
        <v>154</v>
      </c>
    </row>
    <row r="35" spans="1:5" s="54" customFormat="1" ht="25.5">
      <c r="A35" s="87" t="s">
        <v>39</v>
      </c>
      <c r="B35" s="26">
        <v>1</v>
      </c>
      <c r="C35" s="27" t="s">
        <v>11</v>
      </c>
      <c r="D35" s="26">
        <v>3</v>
      </c>
    </row>
    <row r="36" spans="1:5" s="54" customFormat="1" ht="25.5">
      <c r="A36" s="87" t="s">
        <v>40</v>
      </c>
      <c r="B36" s="26">
        <v>0</v>
      </c>
      <c r="C36" s="27" t="s">
        <v>4</v>
      </c>
      <c r="D36" s="26">
        <v>81</v>
      </c>
    </row>
    <row r="37" spans="1:5" s="54" customFormat="1">
      <c r="A37" s="87" t="s">
        <v>41</v>
      </c>
      <c r="B37" s="26">
        <v>0</v>
      </c>
      <c r="C37" s="27" t="s">
        <v>0</v>
      </c>
      <c r="D37" s="26">
        <v>60</v>
      </c>
      <c r="E37" s="54" t="s">
        <v>869</v>
      </c>
    </row>
    <row r="38" spans="1:5" s="54" customFormat="1">
      <c r="A38" s="28" t="s">
        <v>42</v>
      </c>
      <c r="B38" s="26">
        <v>1</v>
      </c>
      <c r="C38" s="26">
        <v>1</v>
      </c>
      <c r="D38" s="26">
        <v>1</v>
      </c>
    </row>
    <row r="39" spans="1:5" s="54" customFormat="1" ht="12" customHeight="1">
      <c r="A39" s="87" t="s">
        <v>43</v>
      </c>
      <c r="B39" s="26" t="s">
        <v>32</v>
      </c>
      <c r="C39" s="27" t="s">
        <v>3</v>
      </c>
      <c r="D39" s="26">
        <v>0</v>
      </c>
    </row>
    <row r="40" spans="1:5" s="54" customFormat="1" ht="25.5">
      <c r="A40" s="87" t="s">
        <v>44</v>
      </c>
      <c r="B40" s="26">
        <v>0</v>
      </c>
      <c r="C40" s="27" t="s">
        <v>3</v>
      </c>
      <c r="D40" s="26" t="s">
        <v>7</v>
      </c>
    </row>
    <row r="41" spans="1:5" s="54" customFormat="1" ht="25.5">
      <c r="A41" s="87" t="s">
        <v>45</v>
      </c>
      <c r="B41" s="26" t="s">
        <v>32</v>
      </c>
      <c r="C41" s="27" t="s">
        <v>14</v>
      </c>
      <c r="D41" s="26">
        <v>12</v>
      </c>
    </row>
    <row r="42" spans="1:5" s="54" customFormat="1" ht="25.5">
      <c r="A42" s="87" t="s">
        <v>46</v>
      </c>
      <c r="B42" s="26">
        <v>0</v>
      </c>
      <c r="C42" s="27" t="s">
        <v>120</v>
      </c>
      <c r="D42" s="26">
        <v>23.3</v>
      </c>
      <c r="E42" s="54" t="s">
        <v>870</v>
      </c>
    </row>
    <row r="43" spans="1:5">
      <c r="A43" s="69" t="s">
        <v>857</v>
      </c>
      <c r="B43" s="69"/>
      <c r="C43" s="69"/>
      <c r="D43" s="69"/>
      <c r="E43" s="69"/>
    </row>
    <row r="44" spans="1:5">
      <c r="A44" s="29" t="s">
        <v>150</v>
      </c>
      <c r="B44" s="72" t="s">
        <v>117</v>
      </c>
      <c r="C44" s="72" t="s">
        <v>152</v>
      </c>
      <c r="D44" s="72" t="s">
        <v>153</v>
      </c>
      <c r="E44" s="72" t="s">
        <v>154</v>
      </c>
    </row>
    <row r="45" spans="1:5" ht="25.5">
      <c r="A45" s="64" t="s">
        <v>47</v>
      </c>
      <c r="B45" s="57" t="s">
        <v>49</v>
      </c>
      <c r="C45" s="58" t="s">
        <v>121</v>
      </c>
      <c r="D45" s="57" t="s">
        <v>7</v>
      </c>
      <c r="E45" t="s">
        <v>871</v>
      </c>
    </row>
    <row r="46" spans="1:5">
      <c r="A46" s="99" t="s">
        <v>48</v>
      </c>
      <c r="B46" s="95" t="s">
        <v>50</v>
      </c>
      <c r="C46" s="94" t="s">
        <v>906</v>
      </c>
      <c r="D46" s="100">
        <v>2.9499999999999998E-2</v>
      </c>
      <c r="E46" t="s">
        <v>872</v>
      </c>
    </row>
    <row r="47" spans="1:5" s="54" customFormat="1">
      <c r="A47" s="71" t="s">
        <v>149</v>
      </c>
      <c r="B47" s="72" t="s">
        <v>117</v>
      </c>
      <c r="C47" s="72" t="s">
        <v>152</v>
      </c>
      <c r="D47" s="72" t="s">
        <v>153</v>
      </c>
    </row>
    <row r="48" spans="1:5" s="54" customFormat="1">
      <c r="A48" s="99" t="s">
        <v>51</v>
      </c>
      <c r="B48" s="95">
        <v>125</v>
      </c>
      <c r="C48" s="94" t="s">
        <v>123</v>
      </c>
      <c r="D48" s="95">
        <v>380</v>
      </c>
      <c r="E48" s="54" t="s">
        <v>872</v>
      </c>
    </row>
    <row r="49" spans="1:5" s="54" customFormat="1">
      <c r="A49" s="99" t="s">
        <v>52</v>
      </c>
      <c r="B49" s="95">
        <v>14</v>
      </c>
      <c r="C49" s="94" t="s">
        <v>124</v>
      </c>
      <c r="D49" s="95">
        <v>31</v>
      </c>
      <c r="E49" s="54" t="s">
        <v>872</v>
      </c>
    </row>
    <row r="50" spans="1:5" s="54" customFormat="1" ht="25.5">
      <c r="A50" s="99" t="s">
        <v>53</v>
      </c>
      <c r="B50" s="95">
        <v>0</v>
      </c>
      <c r="C50" s="94" t="s">
        <v>125</v>
      </c>
      <c r="D50" s="95" t="s">
        <v>7</v>
      </c>
      <c r="E50" s="54" t="s">
        <v>873</v>
      </c>
    </row>
    <row r="51" spans="1:5" s="54" customFormat="1">
      <c r="A51" s="99" t="s">
        <v>54</v>
      </c>
      <c r="B51" s="95">
        <v>35</v>
      </c>
      <c r="C51" s="95">
        <v>45</v>
      </c>
      <c r="D51" s="95">
        <v>54</v>
      </c>
      <c r="E51" s="54" t="s">
        <v>872</v>
      </c>
    </row>
    <row r="52" spans="1:5" s="54" customFormat="1" ht="25.5">
      <c r="A52" s="99" t="s">
        <v>55</v>
      </c>
      <c r="B52" s="95">
        <v>0</v>
      </c>
      <c r="C52" s="94" t="s">
        <v>121</v>
      </c>
      <c r="D52" s="95">
        <v>4</v>
      </c>
    </row>
    <row r="53" spans="1:5">
      <c r="A53" s="77" t="s">
        <v>858</v>
      </c>
      <c r="B53" s="69"/>
      <c r="C53" s="69"/>
      <c r="D53" s="69"/>
      <c r="E53" s="69"/>
    </row>
    <row r="54" spans="1:5">
      <c r="A54" s="29" t="s">
        <v>150</v>
      </c>
      <c r="B54" s="72" t="s">
        <v>117</v>
      </c>
      <c r="C54" s="72" t="s">
        <v>152</v>
      </c>
      <c r="D54" s="72" t="s">
        <v>153</v>
      </c>
      <c r="E54" s="72" t="s">
        <v>154</v>
      </c>
    </row>
    <row r="55" spans="1:5">
      <c r="A55" s="87" t="s">
        <v>56</v>
      </c>
      <c r="B55" s="26">
        <v>0</v>
      </c>
      <c r="C55" s="27" t="s">
        <v>12</v>
      </c>
      <c r="D55" s="26">
        <v>0</v>
      </c>
    </row>
    <row r="56" spans="1:5">
      <c r="A56" s="64" t="s">
        <v>57</v>
      </c>
      <c r="B56" s="57" t="s">
        <v>58</v>
      </c>
      <c r="C56" s="57" t="s">
        <v>7</v>
      </c>
      <c r="D56" s="57" t="s">
        <v>7</v>
      </c>
      <c r="E56" t="s">
        <v>874</v>
      </c>
    </row>
    <row r="57" spans="1:5" s="54" customFormat="1">
      <c r="A57" s="71" t="s">
        <v>149</v>
      </c>
      <c r="B57" s="72" t="s">
        <v>117</v>
      </c>
      <c r="C57" s="72" t="s">
        <v>152</v>
      </c>
      <c r="D57" s="72" t="s">
        <v>153</v>
      </c>
      <c r="E57" s="72" t="s">
        <v>154</v>
      </c>
    </row>
    <row r="58" spans="1:5" s="54" customFormat="1" ht="25.5">
      <c r="A58" s="87" t="s">
        <v>59</v>
      </c>
      <c r="B58" s="26">
        <v>23</v>
      </c>
      <c r="C58" s="27" t="s">
        <v>125</v>
      </c>
      <c r="D58" s="26">
        <v>78</v>
      </c>
      <c r="E58" s="54" t="s">
        <v>875</v>
      </c>
    </row>
    <row r="59" spans="1:5" s="54" customFormat="1" ht="25.5">
      <c r="A59" s="87" t="s">
        <v>60</v>
      </c>
      <c r="B59" s="26">
        <v>0</v>
      </c>
      <c r="C59" s="27" t="s">
        <v>3</v>
      </c>
      <c r="D59" s="26">
        <v>2.63</v>
      </c>
    </row>
    <row r="60" spans="1:5" s="54" customFormat="1" ht="38.25">
      <c r="A60" s="87" t="s">
        <v>61</v>
      </c>
      <c r="B60" s="26" t="s">
        <v>32</v>
      </c>
      <c r="C60" s="27" t="s">
        <v>122</v>
      </c>
      <c r="D60" s="26">
        <v>52.5</v>
      </c>
      <c r="E60" s="54" t="s">
        <v>876</v>
      </c>
    </row>
    <row r="61" spans="1:5" s="54" customFormat="1" ht="25.5">
      <c r="A61" s="87" t="s">
        <v>62</v>
      </c>
      <c r="B61" s="26">
        <v>0</v>
      </c>
      <c r="C61" s="26">
        <v>0</v>
      </c>
      <c r="D61" s="26">
        <v>1.38</v>
      </c>
    </row>
    <row r="62" spans="1:5" s="54" customFormat="1" ht="25.5">
      <c r="A62" s="87" t="s">
        <v>63</v>
      </c>
      <c r="B62" s="26">
        <v>0</v>
      </c>
      <c r="C62" s="27" t="s">
        <v>125</v>
      </c>
      <c r="D62" s="26">
        <v>81.8</v>
      </c>
      <c r="E62" s="54" t="s">
        <v>876</v>
      </c>
    </row>
    <row r="63" spans="1:5" s="54" customFormat="1" ht="25.5">
      <c r="A63" s="87" t="s">
        <v>64</v>
      </c>
      <c r="B63" s="26" t="s">
        <v>65</v>
      </c>
      <c r="C63" s="27" t="s">
        <v>1</v>
      </c>
      <c r="D63" s="26">
        <v>95</v>
      </c>
      <c r="E63" s="54" t="s">
        <v>876</v>
      </c>
    </row>
    <row r="64" spans="1:5" s="54" customFormat="1" ht="25.5">
      <c r="A64" s="28" t="s">
        <v>66</v>
      </c>
      <c r="B64" s="26">
        <v>0</v>
      </c>
      <c r="C64" s="27" t="s">
        <v>126</v>
      </c>
      <c r="D64" s="26">
        <v>9.27</v>
      </c>
      <c r="E64" s="54" t="s">
        <v>877</v>
      </c>
    </row>
    <row r="65" spans="1:5" s="54" customFormat="1" ht="25.5">
      <c r="A65" s="87" t="s">
        <v>67</v>
      </c>
      <c r="B65" s="26" t="s">
        <v>68</v>
      </c>
      <c r="C65" s="27" t="s">
        <v>129</v>
      </c>
      <c r="D65" s="26">
        <v>0</v>
      </c>
      <c r="E65" s="54" t="s">
        <v>878</v>
      </c>
    </row>
    <row r="66" spans="1:5" s="54" customFormat="1" ht="25.5">
      <c r="A66" s="87" t="s">
        <v>69</v>
      </c>
      <c r="B66" s="26" t="s">
        <v>70</v>
      </c>
      <c r="C66" s="27" t="s">
        <v>128</v>
      </c>
      <c r="D66" s="26">
        <v>72.94</v>
      </c>
      <c r="E66" s="54" t="s">
        <v>878</v>
      </c>
    </row>
    <row r="67" spans="1:5" s="54" customFormat="1">
      <c r="A67" s="87" t="s">
        <v>71</v>
      </c>
      <c r="B67" s="26" t="s">
        <v>72</v>
      </c>
      <c r="C67" s="27" t="s">
        <v>127</v>
      </c>
      <c r="D67" s="26">
        <v>63.57</v>
      </c>
      <c r="E67" s="54" t="s">
        <v>878</v>
      </c>
    </row>
    <row r="68" spans="1:5">
      <c r="A68" s="69" t="s">
        <v>859</v>
      </c>
      <c r="B68" s="69"/>
      <c r="C68" s="69"/>
      <c r="D68" s="69"/>
      <c r="E68" s="69"/>
    </row>
    <row r="69" spans="1:5">
      <c r="A69" s="29" t="s">
        <v>150</v>
      </c>
      <c r="B69" s="72" t="s">
        <v>117</v>
      </c>
      <c r="C69" s="72" t="s">
        <v>152</v>
      </c>
      <c r="D69" s="72" t="s">
        <v>153</v>
      </c>
      <c r="E69" s="72" t="s">
        <v>154</v>
      </c>
    </row>
    <row r="70" spans="1:5">
      <c r="A70" s="101" t="s">
        <v>73</v>
      </c>
      <c r="B70" s="89">
        <v>0</v>
      </c>
      <c r="C70" s="88" t="s">
        <v>121</v>
      </c>
      <c r="D70" s="89">
        <v>2.2999999999999998</v>
      </c>
      <c r="E70" t="s">
        <v>879</v>
      </c>
    </row>
    <row r="71" spans="1:5">
      <c r="A71" s="101" t="s">
        <v>74</v>
      </c>
      <c r="B71" s="89">
        <v>59</v>
      </c>
      <c r="C71" s="89">
        <v>57.9</v>
      </c>
      <c r="D71" s="89">
        <v>55.6</v>
      </c>
      <c r="E71" t="s">
        <v>880</v>
      </c>
    </row>
    <row r="72" spans="1:5" s="54" customFormat="1">
      <c r="A72" s="71" t="s">
        <v>149</v>
      </c>
      <c r="B72" s="72" t="s">
        <v>117</v>
      </c>
      <c r="C72" s="72" t="s">
        <v>152</v>
      </c>
      <c r="D72" s="72" t="s">
        <v>153</v>
      </c>
      <c r="E72" s="72" t="s">
        <v>154</v>
      </c>
    </row>
    <row r="73" spans="1:5" s="54" customFormat="1" ht="25.5">
      <c r="A73" s="87" t="s">
        <v>75</v>
      </c>
      <c r="B73" s="26">
        <v>2.5</v>
      </c>
      <c r="C73" s="94" t="s">
        <v>7</v>
      </c>
      <c r="D73" s="95" t="s">
        <v>7</v>
      </c>
      <c r="E73" s="54" t="s">
        <v>881</v>
      </c>
    </row>
    <row r="74" spans="1:5" s="54" customFormat="1" ht="25.5">
      <c r="A74" s="87" t="s">
        <v>76</v>
      </c>
      <c r="B74" s="26" t="s">
        <v>77</v>
      </c>
      <c r="C74" s="94" t="s">
        <v>912</v>
      </c>
      <c r="D74" s="95">
        <v>5</v>
      </c>
    </row>
    <row r="75" spans="1:5" s="54" customFormat="1">
      <c r="A75" s="87" t="s">
        <v>78</v>
      </c>
      <c r="B75" s="26">
        <v>52</v>
      </c>
      <c r="C75" s="94" t="s">
        <v>418</v>
      </c>
      <c r="D75" s="95">
        <v>47</v>
      </c>
      <c r="E75" s="54" t="s">
        <v>882</v>
      </c>
    </row>
    <row r="76" spans="1:5" s="54" customFormat="1">
      <c r="A76" s="28" t="s">
        <v>79</v>
      </c>
      <c r="B76" s="26">
        <v>1.9</v>
      </c>
      <c r="C76" s="95">
        <v>1.9</v>
      </c>
      <c r="D76" s="95">
        <v>1.5</v>
      </c>
      <c r="E76" s="54" t="s">
        <v>883</v>
      </c>
    </row>
    <row r="77" spans="1:5" s="54" customFormat="1" ht="25.5">
      <c r="A77" s="87" t="s">
        <v>80</v>
      </c>
      <c r="B77" s="26">
        <v>2</v>
      </c>
      <c r="C77" s="94" t="s">
        <v>945</v>
      </c>
      <c r="D77" s="95">
        <v>2.2000000000000002</v>
      </c>
      <c r="E77" s="54" t="s">
        <v>884</v>
      </c>
    </row>
    <row r="78" spans="1:5" s="54" customFormat="1" ht="25.5">
      <c r="A78" s="87" t="s">
        <v>81</v>
      </c>
      <c r="B78" s="26">
        <v>0</v>
      </c>
      <c r="C78" s="94" t="s">
        <v>886</v>
      </c>
      <c r="D78" s="102">
        <v>0.48</v>
      </c>
      <c r="E78" s="54" t="s">
        <v>885</v>
      </c>
    </row>
    <row r="79" spans="1:5" s="54" customFormat="1" ht="25.5">
      <c r="A79" s="87" t="s">
        <v>82</v>
      </c>
      <c r="B79" s="26" t="s">
        <v>112</v>
      </c>
      <c r="C79" s="103" t="s">
        <v>11</v>
      </c>
      <c r="D79" s="103" t="s">
        <v>11</v>
      </c>
      <c r="E79" s="54" t="s">
        <v>887</v>
      </c>
    </row>
    <row r="80" spans="1:5" s="54" customFormat="1" ht="25.5">
      <c r="A80" s="87" t="s">
        <v>83</v>
      </c>
      <c r="B80" s="26">
        <v>0</v>
      </c>
      <c r="C80" s="94" t="s">
        <v>7</v>
      </c>
      <c r="D80" s="95" t="s">
        <v>7</v>
      </c>
      <c r="E80" s="54" t="s">
        <v>888</v>
      </c>
    </row>
    <row r="81" spans="1:5" s="54" customFormat="1">
      <c r="A81" s="87" t="s">
        <v>84</v>
      </c>
      <c r="B81" s="26">
        <v>194</v>
      </c>
      <c r="C81" s="94" t="s">
        <v>889</v>
      </c>
      <c r="D81" s="95">
        <v>145</v>
      </c>
      <c r="E81" s="54" t="s">
        <v>890</v>
      </c>
    </row>
    <row r="82" spans="1:5">
      <c r="A82" s="77" t="s">
        <v>860</v>
      </c>
      <c r="B82" s="69"/>
      <c r="C82" s="69"/>
      <c r="D82" s="69"/>
      <c r="E82" s="69"/>
    </row>
    <row r="83" spans="1:5">
      <c r="A83" s="29" t="s">
        <v>150</v>
      </c>
      <c r="B83" s="72" t="s">
        <v>117</v>
      </c>
      <c r="C83" s="72" t="s">
        <v>152</v>
      </c>
      <c r="D83" s="72" t="s">
        <v>153</v>
      </c>
      <c r="E83" s="72" t="s">
        <v>154</v>
      </c>
    </row>
    <row r="84" spans="1:5" ht="25.5">
      <c r="A84" s="28" t="s">
        <v>85</v>
      </c>
      <c r="B84" s="26">
        <v>3</v>
      </c>
      <c r="C84" s="90" t="s">
        <v>7</v>
      </c>
      <c r="D84" s="91" t="s">
        <v>7</v>
      </c>
      <c r="E84" t="s">
        <v>891</v>
      </c>
    </row>
    <row r="85" spans="1:5">
      <c r="A85" s="28" t="s">
        <v>86</v>
      </c>
      <c r="B85" s="26" t="s">
        <v>89</v>
      </c>
      <c r="C85" s="90" t="s">
        <v>941</v>
      </c>
      <c r="D85" s="91">
        <v>12.4</v>
      </c>
      <c r="E85" t="s">
        <v>893</v>
      </c>
    </row>
    <row r="86" spans="1:5">
      <c r="A86" s="28" t="s">
        <v>87</v>
      </c>
      <c r="B86" s="26" t="s">
        <v>90</v>
      </c>
      <c r="C86" s="91" t="s">
        <v>7</v>
      </c>
      <c r="D86" s="91" t="s">
        <v>7</v>
      </c>
      <c r="E86" s="104" t="s">
        <v>892</v>
      </c>
    </row>
    <row r="87" spans="1:5" ht="25.5">
      <c r="A87" s="28" t="s">
        <v>88</v>
      </c>
      <c r="B87" s="26">
        <v>0</v>
      </c>
      <c r="C87" s="136" t="s">
        <v>7</v>
      </c>
      <c r="D87" s="91">
        <v>1</v>
      </c>
    </row>
    <row r="88" spans="1:5">
      <c r="A88" s="71" t="s">
        <v>149</v>
      </c>
      <c r="B88" s="72" t="s">
        <v>117</v>
      </c>
      <c r="C88" s="72" t="s">
        <v>152</v>
      </c>
      <c r="D88" s="72" t="s">
        <v>153</v>
      </c>
      <c r="E88" s="72" t="s">
        <v>154</v>
      </c>
    </row>
    <row r="89" spans="1:5">
      <c r="A89" s="28" t="s">
        <v>91</v>
      </c>
      <c r="B89" s="26">
        <v>3</v>
      </c>
      <c r="C89" s="94" t="s">
        <v>121</v>
      </c>
      <c r="D89" s="95">
        <v>3</v>
      </c>
      <c r="E89" t="s">
        <v>894</v>
      </c>
    </row>
    <row r="90" spans="1:5" ht="25.5">
      <c r="A90" s="28" t="s">
        <v>92</v>
      </c>
      <c r="B90" s="26" t="s">
        <v>93</v>
      </c>
      <c r="C90" s="94" t="s">
        <v>7</v>
      </c>
      <c r="D90" s="95" t="s">
        <v>7</v>
      </c>
      <c r="E90" t="s">
        <v>895</v>
      </c>
    </row>
    <row r="91" spans="1:5" ht="25.5">
      <c r="A91" s="28" t="s">
        <v>94</v>
      </c>
      <c r="B91" s="26">
        <v>3</v>
      </c>
      <c r="C91" s="94" t="s">
        <v>7</v>
      </c>
      <c r="D91" s="95" t="s">
        <v>7</v>
      </c>
      <c r="E91" t="s">
        <v>896</v>
      </c>
    </row>
    <row r="92" spans="1:5">
      <c r="A92" s="28" t="s">
        <v>95</v>
      </c>
      <c r="B92" s="26">
        <v>10.119999999999999</v>
      </c>
      <c r="C92" s="95">
        <v>10.7</v>
      </c>
      <c r="D92" s="95">
        <v>10.1</v>
      </c>
      <c r="E92" t="s">
        <v>897</v>
      </c>
    </row>
    <row r="93" spans="1:5">
      <c r="A93" s="28" t="s">
        <v>96</v>
      </c>
      <c r="B93" s="26" t="s">
        <v>98</v>
      </c>
      <c r="C93" s="94" t="s">
        <v>904</v>
      </c>
      <c r="D93" s="95">
        <v>18.399999999999999</v>
      </c>
      <c r="E93" t="s">
        <v>897</v>
      </c>
    </row>
    <row r="94" spans="1:5">
      <c r="A94" s="28" t="s">
        <v>97</v>
      </c>
      <c r="B94" s="26">
        <v>0</v>
      </c>
      <c r="C94" s="94" t="s">
        <v>11</v>
      </c>
      <c r="D94" s="95">
        <v>4.8</v>
      </c>
      <c r="E94" t="s">
        <v>898</v>
      </c>
    </row>
    <row r="95" spans="1:5">
      <c r="A95" s="28" t="s">
        <v>99</v>
      </c>
      <c r="B95" s="26">
        <v>51</v>
      </c>
      <c r="C95" s="94" t="s">
        <v>7</v>
      </c>
      <c r="D95" s="95" t="s">
        <v>7</v>
      </c>
      <c r="E95" t="s">
        <v>899</v>
      </c>
    </row>
    <row r="96" spans="1:5">
      <c r="A96" s="28" t="s">
        <v>100</v>
      </c>
      <c r="B96" s="26">
        <v>27</v>
      </c>
      <c r="C96" s="94" t="s">
        <v>367</v>
      </c>
      <c r="D96" s="95">
        <v>44</v>
      </c>
      <c r="E96" t="s">
        <v>900</v>
      </c>
    </row>
    <row r="97" spans="1:5">
      <c r="A97" s="28" t="s">
        <v>101</v>
      </c>
      <c r="B97" s="26">
        <v>0</v>
      </c>
      <c r="C97" s="94" t="s">
        <v>12</v>
      </c>
      <c r="D97" s="95">
        <v>1</v>
      </c>
      <c r="E97" t="s">
        <v>901</v>
      </c>
    </row>
    <row r="98" spans="1:5" ht="25.5">
      <c r="A98" s="28" t="s">
        <v>102</v>
      </c>
      <c r="B98" s="26">
        <v>0</v>
      </c>
      <c r="C98" s="94" t="s">
        <v>12</v>
      </c>
      <c r="D98" s="95">
        <v>1</v>
      </c>
      <c r="E98" t="s">
        <v>901</v>
      </c>
    </row>
    <row r="99" spans="1:5">
      <c r="A99" s="77" t="s">
        <v>861</v>
      </c>
      <c r="B99" s="69"/>
      <c r="C99" s="69"/>
      <c r="D99" s="69"/>
      <c r="E99" s="69"/>
    </row>
    <row r="100" spans="1:5">
      <c r="A100" s="29" t="s">
        <v>150</v>
      </c>
      <c r="B100" s="72" t="s">
        <v>117</v>
      </c>
      <c r="C100" s="72" t="s">
        <v>152</v>
      </c>
      <c r="D100" s="72" t="s">
        <v>153</v>
      </c>
      <c r="E100" s="72" t="s">
        <v>154</v>
      </c>
    </row>
    <row r="101" spans="1:5">
      <c r="A101" s="76"/>
      <c r="B101" s="75"/>
      <c r="C101" s="74"/>
      <c r="D101" s="75"/>
    </row>
    <row r="102" spans="1:5">
      <c r="A102" s="71" t="s">
        <v>149</v>
      </c>
      <c r="B102" s="72" t="s">
        <v>117</v>
      </c>
      <c r="C102" s="72" t="s">
        <v>152</v>
      </c>
      <c r="D102" s="72" t="s">
        <v>153</v>
      </c>
      <c r="E102" s="72" t="s">
        <v>154</v>
      </c>
    </row>
    <row r="103" spans="1:5" ht="25.5">
      <c r="A103" s="87" t="s">
        <v>103</v>
      </c>
      <c r="B103" s="26">
        <v>1</v>
      </c>
      <c r="C103" s="94" t="s">
        <v>9</v>
      </c>
      <c r="D103" s="95">
        <v>6</v>
      </c>
    </row>
    <row r="104" spans="1:5" ht="25.5">
      <c r="A104" s="87" t="s">
        <v>104</v>
      </c>
      <c r="B104" s="26">
        <v>6</v>
      </c>
      <c r="C104" s="94" t="s">
        <v>130</v>
      </c>
      <c r="D104" s="95">
        <v>7</v>
      </c>
    </row>
    <row r="105" spans="1:5" ht="25.5">
      <c r="A105" s="87" t="s">
        <v>105</v>
      </c>
      <c r="B105" s="26">
        <v>0</v>
      </c>
      <c r="C105" s="94" t="s">
        <v>12</v>
      </c>
      <c r="D105" s="95">
        <v>1</v>
      </c>
    </row>
    <row r="106" spans="1:5">
      <c r="A106" s="87" t="s">
        <v>106</v>
      </c>
      <c r="B106" s="26">
        <v>0</v>
      </c>
      <c r="C106" s="95">
        <v>80</v>
      </c>
      <c r="D106" s="95">
        <v>80</v>
      </c>
    </row>
    <row r="107" spans="1:5" ht="25.5">
      <c r="A107" s="87" t="s">
        <v>107</v>
      </c>
      <c r="B107" s="26">
        <v>25</v>
      </c>
      <c r="C107" s="94" t="s">
        <v>131</v>
      </c>
      <c r="D107" s="95">
        <v>0</v>
      </c>
      <c r="E107" t="s">
        <v>903</v>
      </c>
    </row>
    <row r="108" spans="1:5">
      <c r="A108" s="87" t="s">
        <v>108</v>
      </c>
      <c r="B108" s="26">
        <v>0</v>
      </c>
      <c r="C108" s="94" t="s">
        <v>132</v>
      </c>
      <c r="D108" s="95">
        <v>759</v>
      </c>
      <c r="E108" t="s">
        <v>902</v>
      </c>
    </row>
    <row r="109" spans="1:5">
      <c r="A109" s="28" t="s">
        <v>109</v>
      </c>
      <c r="B109" s="26">
        <v>1178</v>
      </c>
      <c r="C109" s="94" t="s">
        <v>909</v>
      </c>
      <c r="D109" s="95">
        <v>1589</v>
      </c>
    </row>
    <row r="110" spans="1:5" ht="25.5">
      <c r="A110" s="87" t="s">
        <v>110</v>
      </c>
      <c r="B110" s="26">
        <v>146</v>
      </c>
      <c r="C110" s="94" t="s">
        <v>908</v>
      </c>
      <c r="D110" s="95">
        <v>280</v>
      </c>
    </row>
    <row r="111" spans="1:5">
      <c r="A111" s="87" t="s">
        <v>111</v>
      </c>
      <c r="B111" s="26">
        <v>0</v>
      </c>
      <c r="C111" s="94" t="s">
        <v>135</v>
      </c>
      <c r="D111" s="95">
        <v>31</v>
      </c>
    </row>
    <row r="112" spans="1:5">
      <c r="A112" s="78"/>
      <c r="B112" s="78"/>
      <c r="C112" s="78"/>
      <c r="D112" s="78"/>
    </row>
    <row r="113" spans="1:4">
      <c r="A113" s="78"/>
      <c r="B113" s="78"/>
      <c r="C113" s="78"/>
      <c r="D113" s="78"/>
    </row>
  </sheetData>
  <mergeCells count="1">
    <mergeCell ref="A1:D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0"/>
  <sheetViews>
    <sheetView topLeftCell="A442" workbookViewId="0">
      <selection activeCell="I60" sqref="I60:L60"/>
    </sheetView>
  </sheetViews>
  <sheetFormatPr defaultColWidth="8.85546875" defaultRowHeight="12.75" customHeight="1"/>
  <cols>
    <col min="1" max="1" width="19" style="126" bestFit="1" customWidth="1"/>
    <col min="2" max="2" width="7.42578125" style="126" bestFit="1" customWidth="1"/>
    <col min="3" max="3" width="15" style="126" bestFit="1" customWidth="1"/>
    <col min="4" max="4" width="10" style="126" bestFit="1" customWidth="1"/>
    <col min="5" max="6" width="12.42578125" style="126" bestFit="1" customWidth="1"/>
    <col min="7" max="7" width="8.28515625" style="126" bestFit="1" customWidth="1"/>
    <col min="8" max="8" width="3.7109375" style="126" bestFit="1" customWidth="1"/>
    <col min="9" max="9" width="18.7109375" style="126" bestFit="1" customWidth="1"/>
    <col min="10" max="10" width="6.28515625" style="126" bestFit="1" customWidth="1"/>
    <col min="11" max="11" width="16.28515625" style="126" bestFit="1" customWidth="1"/>
    <col min="12" max="12" width="7.42578125" style="126" bestFit="1" customWidth="1"/>
    <col min="13" max="13" width="15" style="126" bestFit="1" customWidth="1"/>
    <col min="14" max="14" width="13.7109375" style="126" bestFit="1" customWidth="1"/>
    <col min="15" max="15" width="8.7109375" style="126" bestFit="1" customWidth="1"/>
    <col min="16" max="16" width="20.140625" style="126" bestFit="1" customWidth="1"/>
    <col min="17" max="16384" width="8.85546875" style="126"/>
  </cols>
  <sheetData>
    <row r="1" spans="1:16" ht="39" customHeight="1">
      <c r="A1" s="184" t="s">
        <v>847</v>
      </c>
      <c r="B1" s="185"/>
      <c r="C1" s="185"/>
      <c r="D1" s="185"/>
      <c r="E1" s="185"/>
      <c r="F1" s="185"/>
      <c r="G1" s="185"/>
      <c r="H1" s="186"/>
      <c r="I1" s="187" t="s">
        <v>846</v>
      </c>
      <c r="J1" s="185"/>
      <c r="K1" s="185"/>
      <c r="L1" s="185"/>
      <c r="M1" s="185"/>
      <c r="N1" s="185"/>
      <c r="O1" s="185"/>
      <c r="P1" s="188"/>
    </row>
    <row r="2" spans="1:16">
      <c r="A2" s="189" t="s">
        <v>845</v>
      </c>
      <c r="B2" s="190"/>
      <c r="C2" s="190"/>
      <c r="D2" s="190"/>
      <c r="E2" s="190"/>
      <c r="F2" s="190"/>
      <c r="G2" s="190"/>
      <c r="H2" s="191"/>
      <c r="I2" s="192" t="s">
        <v>844</v>
      </c>
      <c r="J2" s="190"/>
      <c r="K2" s="190"/>
      <c r="L2" s="190"/>
      <c r="M2" s="190"/>
      <c r="N2" s="190"/>
      <c r="O2" s="190"/>
      <c r="P2" s="193"/>
    </row>
    <row r="3" spans="1:16">
      <c r="A3" s="189" t="s">
        <v>843</v>
      </c>
      <c r="B3" s="190"/>
      <c r="C3" s="190"/>
      <c r="D3" s="190"/>
      <c r="E3" s="190"/>
      <c r="F3" s="190"/>
      <c r="G3" s="190"/>
      <c r="H3" s="191"/>
      <c r="I3" s="194" t="s">
        <v>842</v>
      </c>
      <c r="J3" s="190"/>
      <c r="K3" s="190"/>
      <c r="L3" s="190"/>
      <c r="M3" s="190"/>
      <c r="N3" s="190"/>
      <c r="O3" s="190"/>
      <c r="P3" s="193"/>
    </row>
    <row r="4" spans="1:16">
      <c r="A4" s="195" t="s">
        <v>187</v>
      </c>
      <c r="B4" s="176"/>
      <c r="C4" s="176"/>
      <c r="D4" s="176"/>
      <c r="E4" s="176"/>
      <c r="F4" s="176"/>
      <c r="G4" s="176"/>
      <c r="H4" s="176"/>
      <c r="I4" s="176"/>
      <c r="J4" s="176"/>
      <c r="K4" s="176"/>
      <c r="L4" s="176"/>
      <c r="M4" s="176"/>
      <c r="N4" s="176"/>
      <c r="O4" s="176"/>
      <c r="P4" s="176"/>
    </row>
    <row r="5" spans="1:16" ht="36" customHeight="1">
      <c r="A5" s="196" t="s">
        <v>841</v>
      </c>
      <c r="B5" s="197"/>
      <c r="C5" s="197"/>
      <c r="D5" s="197"/>
      <c r="E5" s="197"/>
      <c r="F5" s="197"/>
      <c r="G5" s="197"/>
      <c r="H5" s="197"/>
      <c r="I5" s="197"/>
      <c r="J5" s="197"/>
      <c r="K5" s="197"/>
      <c r="L5" s="197"/>
      <c r="M5" s="197"/>
      <c r="N5" s="197"/>
      <c r="O5" s="197"/>
      <c r="P5" s="197"/>
    </row>
    <row r="6" spans="1:16" ht="13.5" thickBot="1">
      <c r="A6" s="198" t="s">
        <v>840</v>
      </c>
      <c r="B6" s="199"/>
      <c r="C6" s="199"/>
      <c r="D6" s="199"/>
      <c r="E6" s="199"/>
      <c r="F6" s="199"/>
      <c r="G6" s="199"/>
      <c r="H6" s="199"/>
      <c r="I6" s="199"/>
      <c r="J6" s="199"/>
      <c r="K6" s="199"/>
      <c r="L6" s="199"/>
      <c r="M6" s="199"/>
      <c r="N6" s="199"/>
      <c r="O6" s="199"/>
      <c r="P6" s="199"/>
    </row>
    <row r="7" spans="1:16" ht="25.5" customHeight="1" thickBot="1">
      <c r="A7" s="170" t="s">
        <v>288</v>
      </c>
      <c r="B7" s="171"/>
      <c r="C7" s="171"/>
      <c r="D7" s="171"/>
      <c r="E7" s="172"/>
      <c r="F7" s="170" t="s">
        <v>359</v>
      </c>
      <c r="G7" s="171"/>
      <c r="H7" s="172"/>
      <c r="I7" s="173" t="s">
        <v>286</v>
      </c>
      <c r="J7" s="172"/>
      <c r="K7" s="173" t="s">
        <v>285</v>
      </c>
      <c r="L7" s="172"/>
      <c r="M7" s="170" t="s">
        <v>284</v>
      </c>
      <c r="N7" s="171"/>
      <c r="O7" s="171"/>
      <c r="P7" s="172"/>
    </row>
    <row r="8" spans="1:16" ht="13.5" thickBot="1">
      <c r="A8" s="146" t="s">
        <v>839</v>
      </c>
      <c r="B8" s="155"/>
      <c r="C8" s="155"/>
      <c r="D8" s="155"/>
      <c r="E8" s="145"/>
      <c r="F8" s="146" t="s">
        <v>838</v>
      </c>
      <c r="G8" s="155"/>
      <c r="H8" s="145"/>
      <c r="I8" s="164" t="s">
        <v>837</v>
      </c>
      <c r="J8" s="145"/>
      <c r="K8" s="164" t="s">
        <v>836</v>
      </c>
      <c r="L8" s="145"/>
      <c r="M8" s="146" t="s">
        <v>835</v>
      </c>
      <c r="N8" s="155"/>
      <c r="O8" s="155"/>
      <c r="P8" s="145"/>
    </row>
    <row r="9" spans="1:16" ht="36" customHeight="1" thickBot="1">
      <c r="A9" s="147" t="s">
        <v>834</v>
      </c>
      <c r="B9" s="148"/>
      <c r="C9" s="148"/>
      <c r="D9" s="148"/>
      <c r="E9" s="143"/>
      <c r="F9" s="160" t="s">
        <v>833</v>
      </c>
      <c r="G9" s="148"/>
      <c r="H9" s="143"/>
      <c r="I9" s="161" t="s">
        <v>9</v>
      </c>
      <c r="J9" s="143"/>
      <c r="K9" s="161" t="s">
        <v>121</v>
      </c>
      <c r="L9" s="143"/>
      <c r="M9" s="181" t="s">
        <v>339</v>
      </c>
      <c r="N9" s="148"/>
      <c r="O9" s="148"/>
      <c r="P9" s="143"/>
    </row>
    <row r="10" spans="1:16">
      <c r="A10" s="165" t="s">
        <v>272</v>
      </c>
      <c r="B10" s="163"/>
      <c r="C10" s="163"/>
      <c r="D10" s="163"/>
      <c r="E10" s="163"/>
      <c r="F10" s="163"/>
      <c r="G10" s="163"/>
      <c r="H10" s="163"/>
      <c r="I10" s="163"/>
      <c r="J10" s="163"/>
      <c r="K10" s="163"/>
      <c r="L10" s="163"/>
      <c r="M10" s="163"/>
      <c r="N10" s="163"/>
      <c r="O10" s="163"/>
      <c r="P10" s="163"/>
    </row>
    <row r="11" spans="1:16">
      <c r="A11" s="177" t="s">
        <v>832</v>
      </c>
      <c r="B11" s="178"/>
      <c r="C11" s="178"/>
      <c r="D11" s="178"/>
      <c r="E11" s="178"/>
      <c r="F11" s="178"/>
      <c r="G11" s="178"/>
      <c r="H11" s="178"/>
      <c r="I11" s="178"/>
      <c r="J11" s="178"/>
      <c r="K11" s="178"/>
      <c r="L11" s="178"/>
      <c r="M11" s="178"/>
      <c r="N11" s="178"/>
      <c r="O11" s="178"/>
      <c r="P11" s="178"/>
    </row>
    <row r="12" spans="1:16" ht="13.5" thickBot="1">
      <c r="A12" s="179" t="s">
        <v>806</v>
      </c>
      <c r="B12" s="180"/>
      <c r="C12" s="180"/>
      <c r="D12" s="180"/>
      <c r="E12" s="180"/>
      <c r="F12" s="180"/>
      <c r="G12" s="180"/>
      <c r="H12" s="180"/>
      <c r="I12" s="180"/>
      <c r="J12" s="180"/>
      <c r="K12" s="180"/>
      <c r="L12" s="180"/>
      <c r="M12" s="180"/>
      <c r="N12" s="180"/>
      <c r="O12" s="180"/>
      <c r="P12" s="180"/>
    </row>
    <row r="13" spans="1:16" ht="25.5" customHeight="1" thickBot="1">
      <c r="A13" s="170" t="s">
        <v>288</v>
      </c>
      <c r="B13" s="171"/>
      <c r="C13" s="171"/>
      <c r="D13" s="171"/>
      <c r="E13" s="172"/>
      <c r="F13" s="170" t="s">
        <v>359</v>
      </c>
      <c r="G13" s="171"/>
      <c r="H13" s="172"/>
      <c r="I13" s="173" t="s">
        <v>286</v>
      </c>
      <c r="J13" s="172"/>
      <c r="K13" s="173" t="s">
        <v>285</v>
      </c>
      <c r="L13" s="172"/>
      <c r="M13" s="170" t="s">
        <v>284</v>
      </c>
      <c r="N13" s="171"/>
      <c r="O13" s="171"/>
      <c r="P13" s="172"/>
    </row>
    <row r="14" spans="1:16" ht="36" customHeight="1" thickBot="1">
      <c r="A14" s="150" t="s">
        <v>831</v>
      </c>
      <c r="B14" s="155"/>
      <c r="C14" s="155"/>
      <c r="D14" s="155"/>
      <c r="E14" s="145"/>
      <c r="F14" s="146" t="s">
        <v>830</v>
      </c>
      <c r="G14" s="155"/>
      <c r="H14" s="145"/>
      <c r="I14" s="164" t="s">
        <v>829</v>
      </c>
      <c r="J14" s="145"/>
      <c r="K14" s="164" t="s">
        <v>828</v>
      </c>
      <c r="L14" s="145"/>
      <c r="M14" s="146" t="s">
        <v>827</v>
      </c>
      <c r="N14" s="155"/>
      <c r="O14" s="155"/>
      <c r="P14" s="145"/>
    </row>
    <row r="15" spans="1:16" ht="13.5" thickBot="1">
      <c r="A15" s="160" t="s">
        <v>826</v>
      </c>
      <c r="B15" s="148"/>
      <c r="C15" s="148"/>
      <c r="D15" s="148"/>
      <c r="E15" s="143"/>
      <c r="F15" s="160" t="s">
        <v>825</v>
      </c>
      <c r="G15" s="148"/>
      <c r="H15" s="143"/>
      <c r="I15" s="161" t="s">
        <v>11</v>
      </c>
      <c r="J15" s="143"/>
      <c r="K15" s="161"/>
      <c r="L15" s="143"/>
      <c r="M15" s="181" t="s">
        <v>339</v>
      </c>
      <c r="N15" s="148"/>
      <c r="O15" s="148"/>
      <c r="P15" s="143"/>
    </row>
    <row r="16" spans="1:16">
      <c r="A16" s="165" t="s">
        <v>272</v>
      </c>
      <c r="B16" s="163"/>
      <c r="C16" s="163"/>
      <c r="D16" s="163"/>
      <c r="E16" s="163"/>
      <c r="F16" s="163"/>
      <c r="G16" s="163"/>
      <c r="H16" s="163"/>
      <c r="I16" s="163"/>
      <c r="J16" s="163"/>
      <c r="K16" s="163"/>
      <c r="L16" s="163"/>
      <c r="M16" s="163"/>
      <c r="N16" s="163"/>
      <c r="O16" s="163"/>
      <c r="P16" s="163"/>
    </row>
    <row r="17" spans="1:16" ht="25.5" customHeight="1">
      <c r="A17" s="166" t="s">
        <v>824</v>
      </c>
      <c r="B17" s="167"/>
      <c r="C17" s="167"/>
      <c r="D17" s="167"/>
      <c r="E17" s="167"/>
      <c r="F17" s="167"/>
      <c r="G17" s="167"/>
      <c r="H17" s="167"/>
      <c r="I17" s="167"/>
      <c r="J17" s="167"/>
      <c r="K17" s="167"/>
      <c r="L17" s="167"/>
      <c r="M17" s="167"/>
      <c r="N17" s="167"/>
      <c r="O17" s="167"/>
      <c r="P17" s="167"/>
    </row>
    <row r="18" spans="1:16" ht="13.5" thickBot="1">
      <c r="A18" s="168" t="s">
        <v>806</v>
      </c>
      <c r="B18" s="169"/>
      <c r="C18" s="169"/>
      <c r="D18" s="169"/>
      <c r="E18" s="169"/>
      <c r="F18" s="169"/>
      <c r="G18" s="169"/>
      <c r="H18" s="169"/>
      <c r="I18" s="169"/>
      <c r="J18" s="169"/>
      <c r="K18" s="169"/>
      <c r="L18" s="169"/>
      <c r="M18" s="169"/>
      <c r="N18" s="169"/>
      <c r="O18" s="169"/>
      <c r="P18" s="169"/>
    </row>
    <row r="19" spans="1:16" ht="25.5" customHeight="1" thickBot="1">
      <c r="A19" s="170" t="s">
        <v>288</v>
      </c>
      <c r="B19" s="171"/>
      <c r="C19" s="171"/>
      <c r="D19" s="171"/>
      <c r="E19" s="172"/>
      <c r="F19" s="170" t="s">
        <v>287</v>
      </c>
      <c r="G19" s="171"/>
      <c r="H19" s="172"/>
      <c r="I19" s="173" t="s">
        <v>286</v>
      </c>
      <c r="J19" s="172"/>
      <c r="K19" s="173" t="s">
        <v>285</v>
      </c>
      <c r="L19" s="172"/>
      <c r="M19" s="170" t="s">
        <v>284</v>
      </c>
      <c r="N19" s="171"/>
      <c r="O19" s="171"/>
      <c r="P19" s="172"/>
    </row>
    <row r="20" spans="1:16" ht="46.5" customHeight="1" thickBot="1">
      <c r="A20" s="150" t="s">
        <v>823</v>
      </c>
      <c r="B20" s="155"/>
      <c r="C20" s="155"/>
      <c r="D20" s="155"/>
      <c r="E20" s="145"/>
      <c r="F20" s="146" t="s">
        <v>822</v>
      </c>
      <c r="G20" s="155"/>
      <c r="H20" s="145"/>
      <c r="I20" s="164" t="s">
        <v>812</v>
      </c>
      <c r="J20" s="145"/>
      <c r="K20" s="164" t="s">
        <v>821</v>
      </c>
      <c r="L20" s="145"/>
      <c r="M20" s="174" t="s">
        <v>339</v>
      </c>
      <c r="N20" s="155"/>
      <c r="O20" s="155"/>
      <c r="P20" s="145"/>
    </row>
    <row r="21" spans="1:16" ht="56.25" customHeight="1" thickBot="1">
      <c r="A21" s="147" t="s">
        <v>820</v>
      </c>
      <c r="B21" s="148"/>
      <c r="C21" s="148"/>
      <c r="D21" s="148"/>
      <c r="E21" s="143"/>
      <c r="F21" s="160" t="s">
        <v>819</v>
      </c>
      <c r="G21" s="148"/>
      <c r="H21" s="143"/>
      <c r="I21" s="161" t="s">
        <v>818</v>
      </c>
      <c r="J21" s="143"/>
      <c r="K21" s="161" t="s">
        <v>817</v>
      </c>
      <c r="L21" s="143"/>
      <c r="M21" s="147" t="s">
        <v>816</v>
      </c>
      <c r="N21" s="148"/>
      <c r="O21" s="148"/>
      <c r="P21" s="143"/>
    </row>
    <row r="22" spans="1:16">
      <c r="A22" s="162" t="s">
        <v>272</v>
      </c>
      <c r="B22" s="163"/>
      <c r="C22" s="163"/>
      <c r="D22" s="163"/>
      <c r="E22" s="163"/>
    </row>
    <row r="23" spans="1:16">
      <c r="A23" s="175" t="s">
        <v>187</v>
      </c>
      <c r="B23" s="176"/>
      <c r="C23" s="176"/>
      <c r="D23" s="176"/>
      <c r="E23" s="176"/>
      <c r="F23" s="176"/>
      <c r="G23" s="176"/>
      <c r="H23" s="176"/>
      <c r="I23" s="176"/>
      <c r="J23" s="176"/>
      <c r="K23" s="176"/>
      <c r="L23" s="176"/>
      <c r="M23" s="176"/>
      <c r="N23" s="176"/>
      <c r="O23" s="176"/>
      <c r="P23" s="176"/>
    </row>
    <row r="24" spans="1:16">
      <c r="A24" s="165" t="s">
        <v>272</v>
      </c>
      <c r="B24" s="163"/>
      <c r="C24" s="163"/>
      <c r="D24" s="163"/>
      <c r="E24" s="163"/>
      <c r="F24" s="163"/>
      <c r="G24" s="163"/>
      <c r="H24" s="163"/>
      <c r="I24" s="163"/>
      <c r="J24" s="163"/>
      <c r="K24" s="163"/>
      <c r="L24" s="163"/>
      <c r="M24" s="163"/>
      <c r="N24" s="163"/>
      <c r="O24" s="163"/>
      <c r="P24" s="163"/>
    </row>
    <row r="25" spans="1:16" ht="25.5" customHeight="1">
      <c r="A25" s="166" t="s">
        <v>815</v>
      </c>
      <c r="B25" s="167"/>
      <c r="C25" s="167"/>
      <c r="D25" s="167"/>
      <c r="E25" s="167"/>
      <c r="F25" s="167"/>
      <c r="G25" s="167"/>
      <c r="H25" s="167"/>
      <c r="I25" s="167"/>
      <c r="J25" s="167"/>
      <c r="K25" s="167"/>
      <c r="L25" s="167"/>
      <c r="M25" s="167"/>
      <c r="N25" s="167"/>
      <c r="O25" s="167"/>
      <c r="P25" s="167"/>
    </row>
    <row r="26" spans="1:16" ht="13.5" thickBot="1">
      <c r="A26" s="168" t="s">
        <v>806</v>
      </c>
      <c r="B26" s="169"/>
      <c r="C26" s="169"/>
      <c r="D26" s="169"/>
      <c r="E26" s="169"/>
      <c r="F26" s="169"/>
      <c r="G26" s="169"/>
      <c r="H26" s="169"/>
      <c r="I26" s="169"/>
      <c r="J26" s="169"/>
      <c r="K26" s="169"/>
      <c r="L26" s="169"/>
      <c r="M26" s="169"/>
      <c r="N26" s="169"/>
      <c r="O26" s="169"/>
      <c r="P26" s="169"/>
    </row>
    <row r="27" spans="1:16" ht="25.5" customHeight="1" thickBot="1">
      <c r="A27" s="170" t="s">
        <v>288</v>
      </c>
      <c r="B27" s="171"/>
      <c r="C27" s="171"/>
      <c r="D27" s="171"/>
      <c r="E27" s="172"/>
      <c r="F27" s="170" t="s">
        <v>287</v>
      </c>
      <c r="G27" s="171"/>
      <c r="H27" s="172"/>
      <c r="I27" s="173" t="s">
        <v>286</v>
      </c>
      <c r="J27" s="172"/>
      <c r="K27" s="173" t="s">
        <v>285</v>
      </c>
      <c r="L27" s="172"/>
      <c r="M27" s="170" t="s">
        <v>284</v>
      </c>
      <c r="N27" s="171"/>
      <c r="O27" s="171"/>
      <c r="P27" s="172"/>
    </row>
    <row r="28" spans="1:16" ht="46.5" customHeight="1" thickBot="1">
      <c r="A28" s="150" t="s">
        <v>814</v>
      </c>
      <c r="B28" s="155"/>
      <c r="C28" s="155"/>
      <c r="D28" s="155"/>
      <c r="E28" s="145"/>
      <c r="F28" s="146" t="s">
        <v>813</v>
      </c>
      <c r="G28" s="155"/>
      <c r="H28" s="145"/>
      <c r="I28" s="164" t="s">
        <v>4</v>
      </c>
      <c r="J28" s="145"/>
      <c r="K28" s="164" t="s">
        <v>812</v>
      </c>
      <c r="L28" s="145"/>
      <c r="M28" s="150" t="s">
        <v>811</v>
      </c>
      <c r="N28" s="155"/>
      <c r="O28" s="155"/>
      <c r="P28" s="145"/>
    </row>
    <row r="29" spans="1:16">
      <c r="A29" s="162" t="s">
        <v>272</v>
      </c>
      <c r="B29" s="163"/>
      <c r="C29" s="163"/>
      <c r="D29" s="163"/>
      <c r="E29" s="163"/>
    </row>
    <row r="30" spans="1:16">
      <c r="A30" s="175" t="s">
        <v>187</v>
      </c>
      <c r="B30" s="176"/>
      <c r="C30" s="176"/>
      <c r="D30" s="176"/>
      <c r="E30" s="176"/>
      <c r="F30" s="176"/>
      <c r="G30" s="176"/>
      <c r="H30" s="176"/>
      <c r="I30" s="176"/>
      <c r="J30" s="176"/>
      <c r="K30" s="176"/>
      <c r="L30" s="176"/>
      <c r="M30" s="176"/>
      <c r="N30" s="176"/>
      <c r="O30" s="176"/>
      <c r="P30" s="176"/>
    </row>
    <row r="31" spans="1:16">
      <c r="A31" s="165" t="s">
        <v>272</v>
      </c>
      <c r="B31" s="163"/>
      <c r="C31" s="163"/>
      <c r="D31" s="163"/>
      <c r="E31" s="163"/>
      <c r="F31" s="163"/>
      <c r="G31" s="163"/>
      <c r="H31" s="163"/>
      <c r="I31" s="163"/>
      <c r="J31" s="163"/>
      <c r="K31" s="163"/>
      <c r="L31" s="163"/>
      <c r="M31" s="163"/>
      <c r="N31" s="163"/>
      <c r="O31" s="163"/>
      <c r="P31" s="163"/>
    </row>
    <row r="32" spans="1:16">
      <c r="A32" s="166" t="s">
        <v>810</v>
      </c>
      <c r="B32" s="167"/>
      <c r="C32" s="167"/>
      <c r="D32" s="167"/>
      <c r="E32" s="167"/>
      <c r="F32" s="167"/>
      <c r="G32" s="167"/>
      <c r="H32" s="167"/>
      <c r="I32" s="167"/>
      <c r="J32" s="167"/>
      <c r="K32" s="167"/>
      <c r="L32" s="167"/>
      <c r="M32" s="167"/>
      <c r="N32" s="167"/>
      <c r="O32" s="167"/>
      <c r="P32" s="167"/>
    </row>
    <row r="33" spans="1:16" ht="13.5" thickBot="1">
      <c r="A33" s="168" t="s">
        <v>806</v>
      </c>
      <c r="B33" s="169"/>
      <c r="C33" s="169"/>
      <c r="D33" s="169"/>
      <c r="E33" s="169"/>
      <c r="F33" s="169"/>
      <c r="G33" s="169"/>
      <c r="H33" s="169"/>
      <c r="I33" s="169"/>
      <c r="J33" s="169"/>
      <c r="K33" s="169"/>
      <c r="L33" s="169"/>
      <c r="M33" s="169"/>
      <c r="N33" s="169"/>
      <c r="O33" s="169"/>
      <c r="P33" s="169"/>
    </row>
    <row r="34" spans="1:16" ht="25.5" customHeight="1" thickBot="1">
      <c r="A34" s="170" t="s">
        <v>288</v>
      </c>
      <c r="B34" s="171"/>
      <c r="C34" s="171"/>
      <c r="D34" s="171"/>
      <c r="E34" s="172"/>
      <c r="F34" s="170" t="s">
        <v>287</v>
      </c>
      <c r="G34" s="171"/>
      <c r="H34" s="172"/>
      <c r="I34" s="173" t="s">
        <v>286</v>
      </c>
      <c r="J34" s="172"/>
      <c r="K34" s="173" t="s">
        <v>285</v>
      </c>
      <c r="L34" s="172"/>
      <c r="M34" s="170" t="s">
        <v>284</v>
      </c>
      <c r="N34" s="171"/>
      <c r="O34" s="171"/>
      <c r="P34" s="172"/>
    </row>
    <row r="35" spans="1:16" ht="46.5" customHeight="1" thickBot="1">
      <c r="A35" s="150" t="s">
        <v>809</v>
      </c>
      <c r="B35" s="155"/>
      <c r="C35" s="155"/>
      <c r="D35" s="155"/>
      <c r="E35" s="145"/>
      <c r="F35" s="146" t="s">
        <v>356</v>
      </c>
      <c r="G35" s="155"/>
      <c r="H35" s="145"/>
      <c r="I35" s="164" t="s">
        <v>14</v>
      </c>
      <c r="J35" s="145"/>
      <c r="K35" s="164" t="s">
        <v>11</v>
      </c>
      <c r="L35" s="145"/>
      <c r="M35" s="150" t="s">
        <v>808</v>
      </c>
      <c r="N35" s="155"/>
      <c r="O35" s="155"/>
      <c r="P35" s="145"/>
    </row>
    <row r="36" spans="1:16">
      <c r="A36" s="162" t="s">
        <v>272</v>
      </c>
      <c r="B36" s="163"/>
      <c r="C36" s="163"/>
      <c r="D36" s="163"/>
      <c r="E36" s="163"/>
    </row>
    <row r="37" spans="1:16">
      <c r="A37" s="175" t="s">
        <v>187</v>
      </c>
      <c r="B37" s="176"/>
      <c r="C37" s="176"/>
      <c r="D37" s="176"/>
      <c r="E37" s="176"/>
      <c r="F37" s="176"/>
      <c r="G37" s="176"/>
      <c r="H37" s="176"/>
      <c r="I37" s="176"/>
      <c r="J37" s="176"/>
      <c r="K37" s="176"/>
      <c r="L37" s="176"/>
      <c r="M37" s="176"/>
      <c r="N37" s="176"/>
      <c r="O37" s="176"/>
      <c r="P37" s="176"/>
    </row>
    <row r="38" spans="1:16">
      <c r="A38" s="165" t="s">
        <v>272</v>
      </c>
      <c r="B38" s="163"/>
      <c r="C38" s="163"/>
      <c r="D38" s="163"/>
      <c r="E38" s="163"/>
      <c r="F38" s="163"/>
      <c r="G38" s="163"/>
      <c r="H38" s="163"/>
      <c r="I38" s="163"/>
      <c r="J38" s="163"/>
      <c r="K38" s="163"/>
      <c r="L38" s="163"/>
      <c r="M38" s="163"/>
      <c r="N38" s="163"/>
      <c r="O38" s="163"/>
      <c r="P38" s="163"/>
    </row>
    <row r="39" spans="1:16" ht="25.5" customHeight="1">
      <c r="A39" s="166" t="s">
        <v>807</v>
      </c>
      <c r="B39" s="167"/>
      <c r="C39" s="167"/>
      <c r="D39" s="167"/>
      <c r="E39" s="167"/>
      <c r="F39" s="167"/>
      <c r="G39" s="167"/>
      <c r="H39" s="167"/>
      <c r="I39" s="167"/>
      <c r="J39" s="167"/>
      <c r="K39" s="167"/>
      <c r="L39" s="167"/>
      <c r="M39" s="167"/>
      <c r="N39" s="167"/>
      <c r="O39" s="167"/>
      <c r="P39" s="167"/>
    </row>
    <row r="40" spans="1:16" ht="13.5" thickBot="1">
      <c r="A40" s="168" t="s">
        <v>806</v>
      </c>
      <c r="B40" s="169"/>
      <c r="C40" s="169"/>
      <c r="D40" s="169"/>
      <c r="E40" s="169"/>
      <c r="F40" s="169"/>
      <c r="G40" s="169"/>
      <c r="H40" s="169"/>
      <c r="I40" s="169"/>
      <c r="J40" s="169"/>
      <c r="K40" s="169"/>
      <c r="L40" s="169"/>
      <c r="M40" s="169"/>
      <c r="N40" s="169"/>
      <c r="O40" s="169"/>
      <c r="P40" s="169"/>
    </row>
    <row r="41" spans="1:16" ht="25.5" customHeight="1" thickBot="1">
      <c r="A41" s="170" t="s">
        <v>288</v>
      </c>
      <c r="B41" s="171"/>
      <c r="C41" s="171"/>
      <c r="D41" s="171"/>
      <c r="E41" s="172"/>
      <c r="F41" s="170" t="s">
        <v>287</v>
      </c>
      <c r="G41" s="171"/>
      <c r="H41" s="172"/>
      <c r="I41" s="173" t="s">
        <v>286</v>
      </c>
      <c r="J41" s="172"/>
      <c r="K41" s="173" t="s">
        <v>285</v>
      </c>
      <c r="L41" s="172"/>
      <c r="M41" s="170" t="s">
        <v>284</v>
      </c>
      <c r="N41" s="171"/>
      <c r="O41" s="171"/>
      <c r="P41" s="172"/>
    </row>
    <row r="42" spans="1:16" ht="46.5" customHeight="1" thickBot="1">
      <c r="A42" s="150" t="s">
        <v>805</v>
      </c>
      <c r="B42" s="155"/>
      <c r="C42" s="155"/>
      <c r="D42" s="155"/>
      <c r="E42" s="145"/>
      <c r="F42" s="146" t="s">
        <v>804</v>
      </c>
      <c r="G42" s="155"/>
      <c r="H42" s="145"/>
      <c r="I42" s="164" t="s">
        <v>1</v>
      </c>
      <c r="J42" s="145"/>
      <c r="K42" s="164" t="s">
        <v>1</v>
      </c>
      <c r="L42" s="145"/>
      <c r="M42" s="174" t="s">
        <v>339</v>
      </c>
      <c r="N42" s="155"/>
      <c r="O42" s="155"/>
      <c r="P42" s="145"/>
    </row>
    <row r="43" spans="1:16" ht="46.5" customHeight="1" thickBot="1">
      <c r="A43" s="147" t="s">
        <v>803</v>
      </c>
      <c r="B43" s="148"/>
      <c r="C43" s="148"/>
      <c r="D43" s="148"/>
      <c r="E43" s="143"/>
      <c r="F43" s="160" t="s">
        <v>802</v>
      </c>
      <c r="G43" s="148"/>
      <c r="H43" s="143"/>
      <c r="I43" s="161" t="s">
        <v>759</v>
      </c>
      <c r="J43" s="143"/>
      <c r="K43" s="161" t="s">
        <v>801</v>
      </c>
      <c r="L43" s="143"/>
      <c r="M43" s="147" t="s">
        <v>800</v>
      </c>
      <c r="N43" s="148"/>
      <c r="O43" s="148"/>
      <c r="P43" s="143"/>
    </row>
    <row r="44" spans="1:16" ht="46.5" customHeight="1" thickBot="1">
      <c r="A44" s="147" t="s">
        <v>799</v>
      </c>
      <c r="B44" s="148"/>
      <c r="C44" s="148"/>
      <c r="D44" s="148"/>
      <c r="E44" s="143"/>
      <c r="F44" s="160" t="s">
        <v>798</v>
      </c>
      <c r="G44" s="148"/>
      <c r="H44" s="143"/>
      <c r="I44" s="161" t="s">
        <v>797</v>
      </c>
      <c r="J44" s="143"/>
      <c r="K44" s="161" t="s">
        <v>796</v>
      </c>
      <c r="L44" s="143"/>
      <c r="M44" s="181" t="s">
        <v>339</v>
      </c>
      <c r="N44" s="148"/>
      <c r="O44" s="148"/>
      <c r="P44" s="143"/>
    </row>
    <row r="45" spans="1:16">
      <c r="A45" s="162" t="s">
        <v>272</v>
      </c>
      <c r="B45" s="163"/>
      <c r="C45" s="163"/>
      <c r="D45" s="163"/>
      <c r="E45" s="163"/>
    </row>
    <row r="46" spans="1:16">
      <c r="A46" s="175" t="s">
        <v>187</v>
      </c>
      <c r="B46" s="176"/>
      <c r="C46" s="176"/>
      <c r="D46" s="176"/>
      <c r="E46" s="176"/>
      <c r="F46" s="176"/>
      <c r="G46" s="176"/>
      <c r="H46" s="176"/>
      <c r="I46" s="176"/>
      <c r="J46" s="176"/>
      <c r="K46" s="176"/>
      <c r="L46" s="176"/>
      <c r="M46" s="176"/>
      <c r="N46" s="176"/>
      <c r="O46" s="176"/>
      <c r="P46" s="176"/>
    </row>
    <row r="47" spans="1:16">
      <c r="A47" s="165" t="s">
        <v>272</v>
      </c>
      <c r="B47" s="163"/>
      <c r="C47" s="163"/>
      <c r="D47" s="163"/>
      <c r="E47" s="163"/>
      <c r="F47" s="163"/>
      <c r="G47" s="163"/>
      <c r="H47" s="163"/>
      <c r="I47" s="163"/>
      <c r="J47" s="163"/>
      <c r="K47" s="163"/>
      <c r="L47" s="163"/>
      <c r="M47" s="163"/>
      <c r="N47" s="163"/>
      <c r="O47" s="163"/>
      <c r="P47" s="163"/>
    </row>
    <row r="48" spans="1:16">
      <c r="A48" s="177" t="s">
        <v>795</v>
      </c>
      <c r="B48" s="178"/>
      <c r="C48" s="178"/>
      <c r="D48" s="178"/>
      <c r="E48" s="178"/>
      <c r="F48" s="178"/>
      <c r="G48" s="178"/>
      <c r="H48" s="178"/>
      <c r="I48" s="178"/>
      <c r="J48" s="178"/>
      <c r="K48" s="178"/>
      <c r="L48" s="178"/>
      <c r="M48" s="178"/>
      <c r="N48" s="178"/>
      <c r="O48" s="178"/>
      <c r="P48" s="178"/>
    </row>
    <row r="49" spans="1:16" ht="13.5" thickBot="1">
      <c r="A49" s="179" t="s">
        <v>289</v>
      </c>
      <c r="B49" s="180"/>
      <c r="C49" s="180"/>
      <c r="D49" s="180"/>
      <c r="E49" s="180"/>
      <c r="F49" s="180"/>
      <c r="G49" s="180"/>
      <c r="H49" s="180"/>
      <c r="I49" s="180"/>
      <c r="J49" s="180"/>
      <c r="K49" s="180"/>
      <c r="L49" s="180"/>
      <c r="M49" s="180"/>
      <c r="N49" s="180"/>
      <c r="O49" s="180"/>
      <c r="P49" s="180"/>
    </row>
    <row r="50" spans="1:16" ht="25.5" customHeight="1" thickBot="1">
      <c r="A50" s="170" t="s">
        <v>288</v>
      </c>
      <c r="B50" s="171"/>
      <c r="C50" s="171"/>
      <c r="D50" s="171"/>
      <c r="E50" s="172"/>
      <c r="F50" s="170" t="s">
        <v>359</v>
      </c>
      <c r="G50" s="171"/>
      <c r="H50" s="172"/>
      <c r="I50" s="173" t="s">
        <v>286</v>
      </c>
      <c r="J50" s="172"/>
      <c r="K50" s="173" t="s">
        <v>285</v>
      </c>
      <c r="L50" s="172"/>
      <c r="M50" s="170" t="s">
        <v>284</v>
      </c>
      <c r="N50" s="171"/>
      <c r="O50" s="171"/>
      <c r="P50" s="172"/>
    </row>
    <row r="51" spans="1:16" ht="56.25" customHeight="1" thickBot="1">
      <c r="A51" s="150" t="s">
        <v>794</v>
      </c>
      <c r="B51" s="155"/>
      <c r="C51" s="155"/>
      <c r="D51" s="155"/>
      <c r="E51" s="145"/>
      <c r="F51" s="146" t="s">
        <v>603</v>
      </c>
      <c r="G51" s="155"/>
      <c r="H51" s="145"/>
      <c r="I51" s="164" t="s">
        <v>121</v>
      </c>
      <c r="J51" s="145"/>
      <c r="K51" s="164" t="s">
        <v>11</v>
      </c>
      <c r="L51" s="145"/>
      <c r="M51" s="150" t="s">
        <v>793</v>
      </c>
      <c r="N51" s="155"/>
      <c r="O51" s="155"/>
      <c r="P51" s="145"/>
    </row>
    <row r="52" spans="1:16">
      <c r="A52" s="165" t="s">
        <v>272</v>
      </c>
      <c r="B52" s="163"/>
      <c r="C52" s="163"/>
      <c r="D52" s="163"/>
      <c r="E52" s="163"/>
      <c r="F52" s="163"/>
      <c r="G52" s="163"/>
      <c r="H52" s="163"/>
      <c r="I52" s="163"/>
      <c r="J52" s="163"/>
      <c r="K52" s="163"/>
      <c r="L52" s="163"/>
      <c r="M52" s="163"/>
      <c r="N52" s="163"/>
      <c r="O52" s="163"/>
      <c r="P52" s="163"/>
    </row>
    <row r="53" spans="1:16">
      <c r="A53" s="166" t="s">
        <v>792</v>
      </c>
      <c r="B53" s="167"/>
      <c r="C53" s="167"/>
      <c r="D53" s="167"/>
      <c r="E53" s="167"/>
      <c r="F53" s="167"/>
      <c r="G53" s="167"/>
      <c r="H53" s="167"/>
      <c r="I53" s="167"/>
      <c r="J53" s="167"/>
      <c r="K53" s="167"/>
      <c r="L53" s="167"/>
      <c r="M53" s="167"/>
      <c r="N53" s="167"/>
      <c r="O53" s="167"/>
      <c r="P53" s="167"/>
    </row>
    <row r="54" spans="1:16" ht="13.5" thickBot="1">
      <c r="A54" s="168" t="s">
        <v>289</v>
      </c>
      <c r="B54" s="169"/>
      <c r="C54" s="169"/>
      <c r="D54" s="169"/>
      <c r="E54" s="169"/>
      <c r="F54" s="169"/>
      <c r="G54" s="169"/>
      <c r="H54" s="169"/>
      <c r="I54" s="169"/>
      <c r="J54" s="169"/>
      <c r="K54" s="169"/>
      <c r="L54" s="169"/>
      <c r="M54" s="169"/>
      <c r="N54" s="169"/>
      <c r="O54" s="169"/>
      <c r="P54" s="169"/>
    </row>
    <row r="55" spans="1:16" ht="25.5" customHeight="1" thickBot="1">
      <c r="A55" s="170" t="s">
        <v>288</v>
      </c>
      <c r="B55" s="171"/>
      <c r="C55" s="171"/>
      <c r="D55" s="171"/>
      <c r="E55" s="172"/>
      <c r="F55" s="170" t="s">
        <v>287</v>
      </c>
      <c r="G55" s="171"/>
      <c r="H55" s="172"/>
      <c r="I55" s="173" t="s">
        <v>286</v>
      </c>
      <c r="J55" s="172"/>
      <c r="K55" s="173" t="s">
        <v>285</v>
      </c>
      <c r="L55" s="172"/>
      <c r="M55" s="170" t="s">
        <v>284</v>
      </c>
      <c r="N55" s="171"/>
      <c r="O55" s="171"/>
      <c r="P55" s="172"/>
    </row>
    <row r="56" spans="1:16" ht="325.5" customHeight="1" thickBot="1">
      <c r="A56" s="150" t="s">
        <v>791</v>
      </c>
      <c r="B56" s="155"/>
      <c r="C56" s="155"/>
      <c r="D56" s="155"/>
      <c r="E56" s="145"/>
      <c r="F56" s="146" t="s">
        <v>495</v>
      </c>
      <c r="G56" s="155"/>
      <c r="H56" s="145"/>
      <c r="I56" s="164" t="s">
        <v>790</v>
      </c>
      <c r="J56" s="145"/>
      <c r="K56" s="164" t="s">
        <v>938</v>
      </c>
      <c r="L56" s="145"/>
      <c r="M56" s="150" t="s">
        <v>789</v>
      </c>
      <c r="N56" s="155"/>
      <c r="O56" s="155"/>
      <c r="P56" s="145"/>
    </row>
    <row r="57" spans="1:16" ht="13.5" thickBot="1">
      <c r="A57" s="162" t="s">
        <v>272</v>
      </c>
      <c r="B57" s="163"/>
      <c r="C57" s="163"/>
      <c r="D57" s="163"/>
      <c r="E57" s="163"/>
    </row>
    <row r="58" spans="1:16" ht="46.5" customHeight="1" thickBot="1">
      <c r="A58" s="156" t="s">
        <v>271</v>
      </c>
      <c r="B58" s="157"/>
      <c r="C58" s="158" t="s">
        <v>270</v>
      </c>
      <c r="D58" s="157"/>
      <c r="E58" s="123" t="s">
        <v>269</v>
      </c>
      <c r="F58" s="123" t="s">
        <v>268</v>
      </c>
      <c r="G58" s="156" t="s">
        <v>267</v>
      </c>
      <c r="H58" s="157"/>
      <c r="I58" s="156" t="s">
        <v>266</v>
      </c>
      <c r="J58" s="159"/>
      <c r="K58" s="159"/>
      <c r="L58" s="157"/>
      <c r="M58" s="156" t="s">
        <v>265</v>
      </c>
      <c r="N58" s="157"/>
      <c r="O58" s="156" t="s">
        <v>264</v>
      </c>
      <c r="P58" s="157"/>
    </row>
    <row r="59" spans="1:16" ht="87.75" customHeight="1" thickBot="1">
      <c r="A59" s="154" t="s">
        <v>788</v>
      </c>
      <c r="B59" s="145"/>
      <c r="C59" s="144" t="s">
        <v>260</v>
      </c>
      <c r="D59" s="145"/>
      <c r="E59" s="125" t="s">
        <v>183</v>
      </c>
      <c r="F59" s="125" t="s">
        <v>187</v>
      </c>
      <c r="G59" s="146" t="s">
        <v>10</v>
      </c>
      <c r="H59" s="145"/>
      <c r="I59" s="149" t="s">
        <v>186</v>
      </c>
      <c r="J59" s="155"/>
      <c r="K59" s="155"/>
      <c r="L59" s="145"/>
      <c r="M59" s="149" t="s">
        <v>180</v>
      </c>
      <c r="N59" s="145"/>
      <c r="O59" s="149" t="s">
        <v>180</v>
      </c>
      <c r="P59" s="145"/>
    </row>
    <row r="60" spans="1:16" ht="77.25" customHeight="1" thickBot="1">
      <c r="A60" s="142" t="s">
        <v>787</v>
      </c>
      <c r="B60" s="143"/>
      <c r="C60" s="144" t="s">
        <v>507</v>
      </c>
      <c r="D60" s="145"/>
      <c r="E60" s="124" t="s">
        <v>183</v>
      </c>
      <c r="F60" s="124" t="s">
        <v>182</v>
      </c>
      <c r="G60" s="151">
        <v>1</v>
      </c>
      <c r="H60" s="145"/>
      <c r="I60" s="147" t="s">
        <v>786</v>
      </c>
      <c r="J60" s="148"/>
      <c r="K60" s="148"/>
      <c r="L60" s="143"/>
      <c r="M60" s="149" t="s">
        <v>180</v>
      </c>
      <c r="N60" s="145"/>
      <c r="O60" s="149" t="s">
        <v>180</v>
      </c>
      <c r="P60" s="145"/>
    </row>
    <row r="61" spans="1:16" ht="263.25" customHeight="1" thickBot="1">
      <c r="A61" s="142" t="s">
        <v>785</v>
      </c>
      <c r="B61" s="143"/>
      <c r="C61" s="144" t="s">
        <v>507</v>
      </c>
      <c r="D61" s="145"/>
      <c r="E61" s="124" t="s">
        <v>183</v>
      </c>
      <c r="F61" s="124" t="s">
        <v>211</v>
      </c>
      <c r="G61" s="151">
        <v>1</v>
      </c>
      <c r="H61" s="145"/>
      <c r="I61" s="147" t="s">
        <v>784</v>
      </c>
      <c r="J61" s="148"/>
      <c r="K61" s="148"/>
      <c r="L61" s="143"/>
      <c r="M61" s="149" t="s">
        <v>180</v>
      </c>
      <c r="N61" s="145"/>
      <c r="O61" s="150" t="s">
        <v>783</v>
      </c>
      <c r="P61" s="145"/>
    </row>
    <row r="62" spans="1:16" ht="66.75" customHeight="1" thickBot="1">
      <c r="A62" s="142" t="s">
        <v>782</v>
      </c>
      <c r="B62" s="143"/>
      <c r="C62" s="144" t="s">
        <v>234</v>
      </c>
      <c r="D62" s="145"/>
      <c r="E62" s="124" t="s">
        <v>246</v>
      </c>
      <c r="F62" s="124" t="s">
        <v>182</v>
      </c>
      <c r="G62" s="146" t="s">
        <v>10</v>
      </c>
      <c r="H62" s="145"/>
      <c r="I62" s="152" t="s">
        <v>186</v>
      </c>
      <c r="J62" s="148"/>
      <c r="K62" s="148"/>
      <c r="L62" s="143"/>
      <c r="M62" s="149" t="s">
        <v>180</v>
      </c>
      <c r="N62" s="145"/>
      <c r="O62" s="149" t="s">
        <v>180</v>
      </c>
      <c r="P62" s="145"/>
    </row>
    <row r="63" spans="1:16" ht="56.25" customHeight="1" thickBot="1">
      <c r="A63" s="142" t="s">
        <v>781</v>
      </c>
      <c r="B63" s="143"/>
      <c r="C63" s="144" t="s">
        <v>234</v>
      </c>
      <c r="D63" s="145"/>
      <c r="E63" s="124" t="s">
        <v>222</v>
      </c>
      <c r="F63" s="124" t="s">
        <v>187</v>
      </c>
      <c r="G63" s="146" t="s">
        <v>10</v>
      </c>
      <c r="H63" s="145"/>
      <c r="I63" s="152" t="s">
        <v>186</v>
      </c>
      <c r="J63" s="148"/>
      <c r="K63" s="148"/>
      <c r="L63" s="143"/>
      <c r="M63" s="149" t="s">
        <v>180</v>
      </c>
      <c r="N63" s="145"/>
      <c r="O63" s="149" t="s">
        <v>180</v>
      </c>
      <c r="P63" s="145"/>
    </row>
    <row r="64" spans="1:16" ht="409.6" customHeight="1" thickBot="1">
      <c r="A64" s="142" t="s">
        <v>780</v>
      </c>
      <c r="B64" s="143"/>
      <c r="C64" s="144" t="s">
        <v>188</v>
      </c>
      <c r="D64" s="145"/>
      <c r="E64" s="124" t="s">
        <v>222</v>
      </c>
      <c r="F64" s="124" t="s">
        <v>211</v>
      </c>
      <c r="G64" s="151">
        <v>0.43181818181800002</v>
      </c>
      <c r="H64" s="145"/>
      <c r="I64" s="147" t="s">
        <v>937</v>
      </c>
      <c r="J64" s="148"/>
      <c r="K64" s="148"/>
      <c r="L64" s="143"/>
      <c r="M64" s="149" t="s">
        <v>180</v>
      </c>
      <c r="N64" s="145"/>
      <c r="O64" s="149" t="s">
        <v>180</v>
      </c>
      <c r="P64" s="145"/>
    </row>
    <row r="65" spans="1:16" ht="129" customHeight="1" thickBot="1">
      <c r="A65" s="142" t="s">
        <v>779</v>
      </c>
      <c r="B65" s="143"/>
      <c r="C65" s="144" t="s">
        <v>188</v>
      </c>
      <c r="D65" s="145"/>
      <c r="E65" s="124" t="s">
        <v>222</v>
      </c>
      <c r="F65" s="124" t="s">
        <v>211</v>
      </c>
      <c r="G65" s="146" t="s">
        <v>10</v>
      </c>
      <c r="H65" s="145"/>
      <c r="I65" s="147" t="s">
        <v>936</v>
      </c>
      <c r="J65" s="148"/>
      <c r="K65" s="148"/>
      <c r="L65" s="143"/>
      <c r="M65" s="149" t="s">
        <v>180</v>
      </c>
      <c r="N65" s="145"/>
      <c r="O65" s="149" t="s">
        <v>180</v>
      </c>
      <c r="P65" s="145"/>
    </row>
    <row r="66" spans="1:16" ht="56.25" customHeight="1" thickBot="1">
      <c r="A66" s="142" t="s">
        <v>778</v>
      </c>
      <c r="B66" s="143"/>
      <c r="C66" s="144" t="s">
        <v>184</v>
      </c>
      <c r="D66" s="145"/>
      <c r="E66" s="124" t="s">
        <v>246</v>
      </c>
      <c r="F66" s="124" t="s">
        <v>182</v>
      </c>
      <c r="G66" s="146" t="s">
        <v>10</v>
      </c>
      <c r="H66" s="145"/>
      <c r="I66" s="152" t="s">
        <v>186</v>
      </c>
      <c r="J66" s="148"/>
      <c r="K66" s="148"/>
      <c r="L66" s="143"/>
      <c r="M66" s="149" t="s">
        <v>180</v>
      </c>
      <c r="N66" s="145"/>
      <c r="O66" s="149" t="s">
        <v>180</v>
      </c>
      <c r="P66" s="145"/>
    </row>
    <row r="67" spans="1:16" ht="325.5" customHeight="1" thickBot="1">
      <c r="A67" s="142" t="s">
        <v>777</v>
      </c>
      <c r="B67" s="143"/>
      <c r="C67" s="144" t="s">
        <v>583</v>
      </c>
      <c r="D67" s="145"/>
      <c r="E67" s="124" t="s">
        <v>183</v>
      </c>
      <c r="F67" s="124" t="s">
        <v>182</v>
      </c>
      <c r="G67" s="151">
        <v>1</v>
      </c>
      <c r="H67" s="145"/>
      <c r="I67" s="147" t="s">
        <v>776</v>
      </c>
      <c r="J67" s="148"/>
      <c r="K67" s="148"/>
      <c r="L67" s="143"/>
      <c r="M67" s="149" t="s">
        <v>180</v>
      </c>
      <c r="N67" s="145"/>
      <c r="O67" s="149" t="s">
        <v>180</v>
      </c>
      <c r="P67" s="145"/>
    </row>
    <row r="68" spans="1:16">
      <c r="A68" s="165" t="s">
        <v>272</v>
      </c>
      <c r="B68" s="163"/>
      <c r="C68" s="163"/>
      <c r="D68" s="163"/>
      <c r="E68" s="163"/>
      <c r="F68" s="163"/>
      <c r="G68" s="163"/>
      <c r="H68" s="163"/>
      <c r="I68" s="163"/>
      <c r="J68" s="163"/>
      <c r="K68" s="163"/>
      <c r="L68" s="163"/>
      <c r="M68" s="163"/>
      <c r="N68" s="163"/>
      <c r="O68" s="163"/>
      <c r="P68" s="163"/>
    </row>
    <row r="69" spans="1:16">
      <c r="A69" s="166" t="s">
        <v>775</v>
      </c>
      <c r="B69" s="167"/>
      <c r="C69" s="167"/>
      <c r="D69" s="167"/>
      <c r="E69" s="167"/>
      <c r="F69" s="167"/>
      <c r="G69" s="167"/>
      <c r="H69" s="167"/>
      <c r="I69" s="167"/>
      <c r="J69" s="167"/>
      <c r="K69" s="167"/>
      <c r="L69" s="167"/>
      <c r="M69" s="167"/>
      <c r="N69" s="167"/>
      <c r="O69" s="167"/>
      <c r="P69" s="167"/>
    </row>
    <row r="70" spans="1:16" ht="13.5" thickBot="1">
      <c r="A70" s="168" t="s">
        <v>289</v>
      </c>
      <c r="B70" s="169"/>
      <c r="C70" s="169"/>
      <c r="D70" s="169"/>
      <c r="E70" s="169"/>
      <c r="F70" s="169"/>
      <c r="G70" s="169"/>
      <c r="H70" s="169"/>
      <c r="I70" s="169"/>
      <c r="J70" s="169"/>
      <c r="K70" s="169"/>
      <c r="L70" s="169"/>
      <c r="M70" s="169"/>
      <c r="N70" s="169"/>
      <c r="O70" s="169"/>
      <c r="P70" s="169"/>
    </row>
    <row r="71" spans="1:16" ht="25.5" customHeight="1" thickBot="1">
      <c r="A71" s="170" t="s">
        <v>288</v>
      </c>
      <c r="B71" s="171"/>
      <c r="C71" s="171"/>
      <c r="D71" s="171"/>
      <c r="E71" s="172"/>
      <c r="F71" s="170" t="s">
        <v>287</v>
      </c>
      <c r="G71" s="171"/>
      <c r="H71" s="172"/>
      <c r="I71" s="173" t="s">
        <v>286</v>
      </c>
      <c r="J71" s="172"/>
      <c r="K71" s="173" t="s">
        <v>285</v>
      </c>
      <c r="L71" s="172"/>
      <c r="M71" s="170" t="s">
        <v>284</v>
      </c>
      <c r="N71" s="171"/>
      <c r="O71" s="171"/>
      <c r="P71" s="172"/>
    </row>
    <row r="72" spans="1:16" ht="36" customHeight="1" thickBot="1">
      <c r="A72" s="150" t="s">
        <v>774</v>
      </c>
      <c r="B72" s="155"/>
      <c r="C72" s="155"/>
      <c r="D72" s="155"/>
      <c r="E72" s="145"/>
      <c r="F72" s="146" t="s">
        <v>356</v>
      </c>
      <c r="G72" s="155"/>
      <c r="H72" s="145"/>
      <c r="I72" s="164" t="s">
        <v>2</v>
      </c>
      <c r="J72" s="145"/>
      <c r="K72" s="164" t="s">
        <v>2</v>
      </c>
      <c r="L72" s="145"/>
      <c r="M72" s="150" t="s">
        <v>773</v>
      </c>
      <c r="N72" s="155"/>
      <c r="O72" s="155"/>
      <c r="P72" s="145"/>
    </row>
    <row r="73" spans="1:16" ht="13.5" thickBot="1">
      <c r="A73" s="162" t="s">
        <v>272</v>
      </c>
      <c r="B73" s="163"/>
    </row>
    <row r="74" spans="1:16" ht="46.5" customHeight="1" thickBot="1">
      <c r="A74" s="156" t="s">
        <v>271</v>
      </c>
      <c r="B74" s="157"/>
      <c r="C74" s="158" t="s">
        <v>270</v>
      </c>
      <c r="D74" s="157"/>
      <c r="E74" s="123" t="s">
        <v>269</v>
      </c>
      <c r="F74" s="123" t="s">
        <v>268</v>
      </c>
      <c r="G74" s="156" t="s">
        <v>267</v>
      </c>
      <c r="H74" s="157"/>
      <c r="I74" s="156" t="s">
        <v>266</v>
      </c>
      <c r="J74" s="159"/>
      <c r="K74" s="159"/>
      <c r="L74" s="157"/>
      <c r="M74" s="156" t="s">
        <v>265</v>
      </c>
      <c r="N74" s="157"/>
      <c r="O74" s="156" t="s">
        <v>264</v>
      </c>
      <c r="P74" s="157"/>
    </row>
    <row r="75" spans="1:16" ht="87.75" customHeight="1" thickBot="1">
      <c r="A75" s="154" t="s">
        <v>772</v>
      </c>
      <c r="B75" s="145"/>
      <c r="C75" s="153" t="s">
        <v>935</v>
      </c>
      <c r="D75" s="145"/>
      <c r="E75" s="125" t="s">
        <v>222</v>
      </c>
      <c r="F75" s="125" t="s">
        <v>211</v>
      </c>
      <c r="G75" s="146" t="s">
        <v>10</v>
      </c>
      <c r="H75" s="145"/>
      <c r="I75" s="150" t="s">
        <v>934</v>
      </c>
      <c r="J75" s="155"/>
      <c r="K75" s="155"/>
      <c r="L75" s="145"/>
      <c r="M75" s="149" t="s">
        <v>180</v>
      </c>
      <c r="N75" s="145"/>
      <c r="O75" s="150" t="s">
        <v>933</v>
      </c>
      <c r="P75" s="145"/>
    </row>
    <row r="76" spans="1:16" ht="87.75" customHeight="1" thickBot="1">
      <c r="A76" s="142" t="s">
        <v>771</v>
      </c>
      <c r="B76" s="143"/>
      <c r="C76" s="144" t="s">
        <v>234</v>
      </c>
      <c r="D76" s="145"/>
      <c r="E76" s="124" t="s">
        <v>222</v>
      </c>
      <c r="F76" s="124" t="s">
        <v>187</v>
      </c>
      <c r="G76" s="146" t="s">
        <v>10</v>
      </c>
      <c r="H76" s="145"/>
      <c r="I76" s="152" t="s">
        <v>186</v>
      </c>
      <c r="J76" s="148"/>
      <c r="K76" s="148"/>
      <c r="L76" s="143"/>
      <c r="M76" s="149" t="s">
        <v>180</v>
      </c>
      <c r="N76" s="145"/>
      <c r="O76" s="149" t="s">
        <v>180</v>
      </c>
      <c r="P76" s="145"/>
    </row>
    <row r="77" spans="1:16" ht="77.25" customHeight="1" thickBot="1">
      <c r="A77" s="142" t="s">
        <v>770</v>
      </c>
      <c r="B77" s="143"/>
      <c r="C77" s="144" t="s">
        <v>454</v>
      </c>
      <c r="D77" s="145"/>
      <c r="E77" s="124" t="s">
        <v>183</v>
      </c>
      <c r="F77" s="124" t="s">
        <v>187</v>
      </c>
      <c r="G77" s="146" t="s">
        <v>10</v>
      </c>
      <c r="H77" s="145"/>
      <c r="I77" s="152" t="s">
        <v>186</v>
      </c>
      <c r="J77" s="148"/>
      <c r="K77" s="148"/>
      <c r="L77" s="143"/>
      <c r="M77" s="149" t="s">
        <v>180</v>
      </c>
      <c r="N77" s="145"/>
      <c r="O77" s="149" t="s">
        <v>180</v>
      </c>
      <c r="P77" s="145"/>
    </row>
    <row r="78" spans="1:16" ht="77.25" customHeight="1" thickBot="1">
      <c r="A78" s="142" t="s">
        <v>769</v>
      </c>
      <c r="B78" s="143"/>
      <c r="C78" s="144" t="s">
        <v>188</v>
      </c>
      <c r="D78" s="145"/>
      <c r="E78" s="124" t="s">
        <v>246</v>
      </c>
      <c r="F78" s="124" t="s">
        <v>182</v>
      </c>
      <c r="G78" s="146" t="s">
        <v>10</v>
      </c>
      <c r="H78" s="145"/>
      <c r="I78" s="152" t="s">
        <v>186</v>
      </c>
      <c r="J78" s="148"/>
      <c r="K78" s="148"/>
      <c r="L78" s="143"/>
      <c r="M78" s="149" t="s">
        <v>180</v>
      </c>
      <c r="N78" s="145"/>
      <c r="O78" s="149" t="s">
        <v>180</v>
      </c>
      <c r="P78" s="145"/>
    </row>
    <row r="79" spans="1:16" ht="87.75" customHeight="1" thickBot="1">
      <c r="A79" s="142" t="s">
        <v>768</v>
      </c>
      <c r="B79" s="143"/>
      <c r="C79" s="144" t="s">
        <v>234</v>
      </c>
      <c r="D79" s="145"/>
      <c r="E79" s="124" t="s">
        <v>183</v>
      </c>
      <c r="F79" s="124" t="s">
        <v>187</v>
      </c>
      <c r="G79" s="146" t="s">
        <v>10</v>
      </c>
      <c r="H79" s="145"/>
      <c r="I79" s="152" t="s">
        <v>186</v>
      </c>
      <c r="J79" s="148"/>
      <c r="K79" s="148"/>
      <c r="L79" s="143"/>
      <c r="M79" s="149" t="s">
        <v>180</v>
      </c>
      <c r="N79" s="145"/>
      <c r="O79" s="149" t="s">
        <v>180</v>
      </c>
      <c r="P79" s="145"/>
    </row>
    <row r="80" spans="1:16" ht="77.25" customHeight="1" thickBot="1">
      <c r="A80" s="142" t="s">
        <v>767</v>
      </c>
      <c r="B80" s="143"/>
      <c r="C80" s="144" t="s">
        <v>217</v>
      </c>
      <c r="D80" s="145"/>
      <c r="E80" s="124" t="s">
        <v>246</v>
      </c>
      <c r="F80" s="124" t="s">
        <v>182</v>
      </c>
      <c r="G80" s="146" t="s">
        <v>10</v>
      </c>
      <c r="H80" s="145"/>
      <c r="I80" s="152" t="s">
        <v>186</v>
      </c>
      <c r="J80" s="148"/>
      <c r="K80" s="148"/>
      <c r="L80" s="143"/>
      <c r="M80" s="149" t="s">
        <v>180</v>
      </c>
      <c r="N80" s="145"/>
      <c r="O80" s="149" t="s">
        <v>180</v>
      </c>
      <c r="P80" s="145"/>
    </row>
    <row r="81" spans="1:16" ht="129" customHeight="1" thickBot="1">
      <c r="A81" s="142" t="s">
        <v>766</v>
      </c>
      <c r="B81" s="143"/>
      <c r="C81" s="144" t="s">
        <v>234</v>
      </c>
      <c r="D81" s="145"/>
      <c r="E81" s="124" t="s">
        <v>183</v>
      </c>
      <c r="F81" s="124" t="s">
        <v>187</v>
      </c>
      <c r="G81" s="146" t="s">
        <v>10</v>
      </c>
      <c r="H81" s="145"/>
      <c r="I81" s="152" t="s">
        <v>186</v>
      </c>
      <c r="J81" s="148"/>
      <c r="K81" s="148"/>
      <c r="L81" s="143"/>
      <c r="M81" s="149" t="s">
        <v>180</v>
      </c>
      <c r="N81" s="145"/>
      <c r="O81" s="149" t="s">
        <v>180</v>
      </c>
      <c r="P81" s="145"/>
    </row>
    <row r="82" spans="1:16" ht="56.25" customHeight="1" thickBot="1">
      <c r="A82" s="142" t="s">
        <v>765</v>
      </c>
      <c r="B82" s="143"/>
      <c r="C82" s="144" t="s">
        <v>219</v>
      </c>
      <c r="D82" s="145"/>
      <c r="E82" s="124" t="s">
        <v>183</v>
      </c>
      <c r="F82" s="124" t="s">
        <v>187</v>
      </c>
      <c r="G82" s="146" t="s">
        <v>10</v>
      </c>
      <c r="H82" s="145"/>
      <c r="I82" s="152" t="s">
        <v>186</v>
      </c>
      <c r="J82" s="148"/>
      <c r="K82" s="148"/>
      <c r="L82" s="143"/>
      <c r="M82" s="149" t="s">
        <v>180</v>
      </c>
      <c r="N82" s="145"/>
      <c r="O82" s="149" t="s">
        <v>180</v>
      </c>
      <c r="P82" s="145"/>
    </row>
    <row r="83" spans="1:16" ht="56.25" customHeight="1" thickBot="1">
      <c r="A83" s="142" t="s">
        <v>764</v>
      </c>
      <c r="B83" s="143"/>
      <c r="C83" s="144" t="s">
        <v>500</v>
      </c>
      <c r="D83" s="145"/>
      <c r="E83" s="124" t="s">
        <v>183</v>
      </c>
      <c r="F83" s="124" t="s">
        <v>187</v>
      </c>
      <c r="G83" s="146" t="s">
        <v>10</v>
      </c>
      <c r="H83" s="145"/>
      <c r="I83" s="152" t="s">
        <v>186</v>
      </c>
      <c r="J83" s="148"/>
      <c r="K83" s="148"/>
      <c r="L83" s="143"/>
      <c r="M83" s="149" t="s">
        <v>180</v>
      </c>
      <c r="N83" s="145"/>
      <c r="O83" s="149" t="s">
        <v>180</v>
      </c>
      <c r="P83" s="145"/>
    </row>
    <row r="84" spans="1:16" ht="66.75" customHeight="1" thickBot="1">
      <c r="A84" s="142" t="s">
        <v>763</v>
      </c>
      <c r="B84" s="143"/>
      <c r="C84" s="144" t="s">
        <v>188</v>
      </c>
      <c r="D84" s="145"/>
      <c r="E84" s="124" t="s">
        <v>246</v>
      </c>
      <c r="F84" s="124" t="s">
        <v>182</v>
      </c>
      <c r="G84" s="146" t="s">
        <v>10</v>
      </c>
      <c r="H84" s="145"/>
      <c r="I84" s="152" t="s">
        <v>186</v>
      </c>
      <c r="J84" s="148"/>
      <c r="K84" s="148"/>
      <c r="L84" s="143"/>
      <c r="M84" s="149" t="s">
        <v>180</v>
      </c>
      <c r="N84" s="145"/>
      <c r="O84" s="149" t="s">
        <v>180</v>
      </c>
      <c r="P84" s="145"/>
    </row>
    <row r="85" spans="1:16">
      <c r="A85" s="165" t="s">
        <v>272</v>
      </c>
      <c r="B85" s="163"/>
      <c r="C85" s="163"/>
      <c r="D85" s="163"/>
      <c r="E85" s="163"/>
      <c r="F85" s="163"/>
      <c r="G85" s="163"/>
      <c r="H85" s="163"/>
      <c r="I85" s="163"/>
      <c r="J85" s="163"/>
      <c r="K85" s="163"/>
      <c r="L85" s="163"/>
      <c r="M85" s="163"/>
      <c r="N85" s="163"/>
      <c r="O85" s="163"/>
      <c r="P85" s="163"/>
    </row>
    <row r="86" spans="1:16">
      <c r="A86" s="166" t="s">
        <v>762</v>
      </c>
      <c r="B86" s="167"/>
      <c r="C86" s="167"/>
      <c r="D86" s="167"/>
      <c r="E86" s="167"/>
      <c r="F86" s="167"/>
      <c r="G86" s="167"/>
      <c r="H86" s="167"/>
      <c r="I86" s="167"/>
      <c r="J86" s="167"/>
      <c r="K86" s="167"/>
      <c r="L86" s="167"/>
      <c r="M86" s="167"/>
      <c r="N86" s="167"/>
      <c r="O86" s="167"/>
      <c r="P86" s="167"/>
    </row>
    <row r="87" spans="1:16" ht="13.5" thickBot="1">
      <c r="A87" s="168" t="s">
        <v>289</v>
      </c>
      <c r="B87" s="169"/>
      <c r="C87" s="169"/>
      <c r="D87" s="169"/>
      <c r="E87" s="169"/>
      <c r="F87" s="169"/>
      <c r="G87" s="169"/>
      <c r="H87" s="169"/>
      <c r="I87" s="169"/>
      <c r="J87" s="169"/>
      <c r="K87" s="169"/>
      <c r="L87" s="169"/>
      <c r="M87" s="169"/>
      <c r="N87" s="169"/>
      <c r="O87" s="169"/>
      <c r="P87" s="169"/>
    </row>
    <row r="88" spans="1:16" ht="25.5" customHeight="1" thickBot="1">
      <c r="A88" s="170" t="s">
        <v>288</v>
      </c>
      <c r="B88" s="171"/>
      <c r="C88" s="171"/>
      <c r="D88" s="171"/>
      <c r="E88" s="172"/>
      <c r="F88" s="170" t="s">
        <v>287</v>
      </c>
      <c r="G88" s="171"/>
      <c r="H88" s="172"/>
      <c r="I88" s="173" t="s">
        <v>286</v>
      </c>
      <c r="J88" s="172"/>
      <c r="K88" s="173" t="s">
        <v>285</v>
      </c>
      <c r="L88" s="172"/>
      <c r="M88" s="170" t="s">
        <v>284</v>
      </c>
      <c r="N88" s="171"/>
      <c r="O88" s="171"/>
      <c r="P88" s="172"/>
    </row>
    <row r="89" spans="1:16" ht="46.5" customHeight="1" thickBot="1">
      <c r="A89" s="150" t="s">
        <v>761</v>
      </c>
      <c r="B89" s="155"/>
      <c r="C89" s="155"/>
      <c r="D89" s="155"/>
      <c r="E89" s="145"/>
      <c r="F89" s="146" t="s">
        <v>760</v>
      </c>
      <c r="G89" s="155"/>
      <c r="H89" s="145"/>
      <c r="I89" s="164" t="s">
        <v>759</v>
      </c>
      <c r="J89" s="145"/>
      <c r="K89" s="164" t="s">
        <v>932</v>
      </c>
      <c r="L89" s="145"/>
      <c r="M89" s="150" t="s">
        <v>758</v>
      </c>
      <c r="N89" s="155"/>
      <c r="O89" s="155"/>
      <c r="P89" s="145"/>
    </row>
    <row r="90" spans="1:16" ht="13.5" thickBot="1">
      <c r="A90" s="162" t="s">
        <v>272</v>
      </c>
      <c r="B90" s="163"/>
    </row>
    <row r="91" spans="1:16" ht="46.5" customHeight="1" thickBot="1">
      <c r="A91" s="156" t="s">
        <v>271</v>
      </c>
      <c r="B91" s="157"/>
      <c r="C91" s="158" t="s">
        <v>270</v>
      </c>
      <c r="D91" s="157"/>
      <c r="E91" s="123" t="s">
        <v>269</v>
      </c>
      <c r="F91" s="123" t="s">
        <v>268</v>
      </c>
      <c r="G91" s="156" t="s">
        <v>267</v>
      </c>
      <c r="H91" s="157"/>
      <c r="I91" s="156" t="s">
        <v>266</v>
      </c>
      <c r="J91" s="159"/>
      <c r="K91" s="159"/>
      <c r="L91" s="157"/>
      <c r="M91" s="156" t="s">
        <v>265</v>
      </c>
      <c r="N91" s="157"/>
      <c r="O91" s="156" t="s">
        <v>264</v>
      </c>
      <c r="P91" s="157"/>
    </row>
    <row r="92" spans="1:16" ht="325.5" customHeight="1" thickBot="1">
      <c r="A92" s="154" t="s">
        <v>757</v>
      </c>
      <c r="B92" s="145"/>
      <c r="C92" s="144" t="s">
        <v>184</v>
      </c>
      <c r="D92" s="145"/>
      <c r="E92" s="125" t="s">
        <v>183</v>
      </c>
      <c r="F92" s="125" t="s">
        <v>211</v>
      </c>
      <c r="G92" s="146" t="s">
        <v>10</v>
      </c>
      <c r="H92" s="145"/>
      <c r="I92" s="150" t="s">
        <v>756</v>
      </c>
      <c r="J92" s="155"/>
      <c r="K92" s="155"/>
      <c r="L92" s="145"/>
      <c r="M92" s="150" t="s">
        <v>755</v>
      </c>
      <c r="N92" s="145"/>
      <c r="O92" s="150" t="s">
        <v>754</v>
      </c>
      <c r="P92" s="145"/>
    </row>
    <row r="93" spans="1:16" ht="66.75" customHeight="1" thickBot="1">
      <c r="A93" s="142" t="s">
        <v>753</v>
      </c>
      <c r="B93" s="143"/>
      <c r="C93" s="144" t="s">
        <v>184</v>
      </c>
      <c r="D93" s="145"/>
      <c r="E93" s="124" t="s">
        <v>183</v>
      </c>
      <c r="F93" s="121" t="s">
        <v>258</v>
      </c>
      <c r="G93" s="146" t="s">
        <v>10</v>
      </c>
      <c r="H93" s="145"/>
      <c r="I93" s="152" t="s">
        <v>186</v>
      </c>
      <c r="J93" s="148"/>
      <c r="K93" s="148"/>
      <c r="L93" s="143"/>
      <c r="M93" s="150" t="s">
        <v>752</v>
      </c>
      <c r="N93" s="145"/>
      <c r="O93" s="149" t="s">
        <v>180</v>
      </c>
      <c r="P93" s="145"/>
    </row>
    <row r="94" spans="1:16" ht="66.75" customHeight="1" thickBot="1">
      <c r="A94" s="142" t="s">
        <v>751</v>
      </c>
      <c r="B94" s="143"/>
      <c r="C94" s="153" t="s">
        <v>750</v>
      </c>
      <c r="D94" s="145"/>
      <c r="E94" s="124" t="s">
        <v>222</v>
      </c>
      <c r="F94" s="124" t="s">
        <v>187</v>
      </c>
      <c r="G94" s="146" t="s">
        <v>10</v>
      </c>
      <c r="H94" s="145"/>
      <c r="I94" s="152" t="s">
        <v>186</v>
      </c>
      <c r="J94" s="148"/>
      <c r="K94" s="148"/>
      <c r="L94" s="143"/>
      <c r="M94" s="149" t="s">
        <v>180</v>
      </c>
      <c r="N94" s="145"/>
      <c r="O94" s="149" t="s">
        <v>180</v>
      </c>
      <c r="P94" s="145"/>
    </row>
    <row r="95" spans="1:16" ht="150" customHeight="1" thickBot="1">
      <c r="A95" s="142" t="s">
        <v>749</v>
      </c>
      <c r="B95" s="143"/>
      <c r="C95" s="153" t="s">
        <v>458</v>
      </c>
      <c r="D95" s="145"/>
      <c r="E95" s="124" t="s">
        <v>222</v>
      </c>
      <c r="F95" s="124" t="s">
        <v>211</v>
      </c>
      <c r="G95" s="146" t="s">
        <v>10</v>
      </c>
      <c r="H95" s="145"/>
      <c r="I95" s="147" t="s">
        <v>748</v>
      </c>
      <c r="J95" s="148"/>
      <c r="K95" s="148"/>
      <c r="L95" s="143"/>
      <c r="M95" s="150" t="s">
        <v>747</v>
      </c>
      <c r="N95" s="145"/>
      <c r="O95" s="149" t="s">
        <v>180</v>
      </c>
      <c r="P95" s="145"/>
    </row>
    <row r="96" spans="1:16" ht="159.75" customHeight="1" thickBot="1">
      <c r="A96" s="142" t="s">
        <v>746</v>
      </c>
      <c r="B96" s="143"/>
      <c r="C96" s="153" t="s">
        <v>458</v>
      </c>
      <c r="D96" s="145"/>
      <c r="E96" s="124" t="s">
        <v>222</v>
      </c>
      <c r="F96" s="124" t="s">
        <v>211</v>
      </c>
      <c r="G96" s="146" t="s">
        <v>10</v>
      </c>
      <c r="H96" s="145"/>
      <c r="I96" s="147" t="s">
        <v>745</v>
      </c>
      <c r="J96" s="148"/>
      <c r="K96" s="148"/>
      <c r="L96" s="143"/>
      <c r="M96" s="149" t="s">
        <v>180</v>
      </c>
      <c r="N96" s="145"/>
      <c r="O96" s="149" t="s">
        <v>180</v>
      </c>
      <c r="P96" s="145"/>
    </row>
    <row r="97" spans="1:16" ht="77.25" customHeight="1" thickBot="1">
      <c r="A97" s="142" t="s">
        <v>744</v>
      </c>
      <c r="B97" s="143"/>
      <c r="C97" s="144" t="s">
        <v>234</v>
      </c>
      <c r="D97" s="145"/>
      <c r="E97" s="124" t="s">
        <v>246</v>
      </c>
      <c r="F97" s="124" t="s">
        <v>211</v>
      </c>
      <c r="G97" s="146" t="s">
        <v>10</v>
      </c>
      <c r="H97" s="145"/>
      <c r="I97" s="147" t="s">
        <v>743</v>
      </c>
      <c r="J97" s="148"/>
      <c r="K97" s="148"/>
      <c r="L97" s="143"/>
      <c r="M97" s="149" t="s">
        <v>180</v>
      </c>
      <c r="N97" s="145"/>
      <c r="O97" s="149" t="s">
        <v>180</v>
      </c>
      <c r="P97" s="145"/>
    </row>
    <row r="98" spans="1:16" ht="98.25" customHeight="1" thickBot="1">
      <c r="A98" s="142" t="s">
        <v>742</v>
      </c>
      <c r="B98" s="143"/>
      <c r="C98" s="153" t="s">
        <v>931</v>
      </c>
      <c r="D98" s="145"/>
      <c r="E98" s="124" t="s">
        <v>222</v>
      </c>
      <c r="F98" s="121" t="s">
        <v>258</v>
      </c>
      <c r="G98" s="146" t="s">
        <v>10</v>
      </c>
      <c r="H98" s="145"/>
      <c r="I98" s="147" t="s">
        <v>930</v>
      </c>
      <c r="J98" s="148"/>
      <c r="K98" s="148"/>
      <c r="L98" s="143"/>
      <c r="M98" s="149" t="s">
        <v>180</v>
      </c>
      <c r="N98" s="145"/>
      <c r="O98" s="149" t="s">
        <v>180</v>
      </c>
      <c r="P98" s="145"/>
    </row>
    <row r="99" spans="1:16">
      <c r="A99" s="165" t="s">
        <v>272</v>
      </c>
      <c r="B99" s="163"/>
      <c r="C99" s="163"/>
      <c r="D99" s="163"/>
      <c r="E99" s="163"/>
      <c r="F99" s="163"/>
      <c r="G99" s="163"/>
      <c r="H99" s="163"/>
      <c r="I99" s="163"/>
      <c r="J99" s="163"/>
      <c r="K99" s="163"/>
      <c r="L99" s="163"/>
      <c r="M99" s="163"/>
      <c r="N99" s="163"/>
      <c r="O99" s="163"/>
      <c r="P99" s="163"/>
    </row>
    <row r="100" spans="1:16">
      <c r="A100" s="177" t="s">
        <v>741</v>
      </c>
      <c r="B100" s="178"/>
      <c r="C100" s="178"/>
      <c r="D100" s="178"/>
      <c r="E100" s="178"/>
      <c r="F100" s="178"/>
      <c r="G100" s="178"/>
      <c r="H100" s="178"/>
      <c r="I100" s="178"/>
      <c r="J100" s="178"/>
      <c r="K100" s="178"/>
      <c r="L100" s="178"/>
      <c r="M100" s="178"/>
      <c r="N100" s="178"/>
      <c r="O100" s="178"/>
      <c r="P100" s="178"/>
    </row>
    <row r="101" spans="1:16" ht="13.5" thickBot="1">
      <c r="A101" s="179" t="s">
        <v>289</v>
      </c>
      <c r="B101" s="180"/>
      <c r="C101" s="180"/>
      <c r="D101" s="180"/>
      <c r="E101" s="180"/>
      <c r="F101" s="180"/>
      <c r="G101" s="180"/>
      <c r="H101" s="180"/>
      <c r="I101" s="180"/>
      <c r="J101" s="180"/>
      <c r="K101" s="180"/>
      <c r="L101" s="180"/>
      <c r="M101" s="180"/>
      <c r="N101" s="180"/>
      <c r="O101" s="180"/>
      <c r="P101" s="180"/>
    </row>
    <row r="102" spans="1:16" ht="25.5" customHeight="1" thickBot="1">
      <c r="A102" s="170" t="s">
        <v>288</v>
      </c>
      <c r="B102" s="171"/>
      <c r="C102" s="171"/>
      <c r="D102" s="171"/>
      <c r="E102" s="172"/>
      <c r="F102" s="170" t="s">
        <v>359</v>
      </c>
      <c r="G102" s="171"/>
      <c r="H102" s="172"/>
      <c r="I102" s="173" t="s">
        <v>286</v>
      </c>
      <c r="J102" s="172"/>
      <c r="K102" s="173" t="s">
        <v>285</v>
      </c>
      <c r="L102" s="172"/>
      <c r="M102" s="170" t="s">
        <v>284</v>
      </c>
      <c r="N102" s="171"/>
      <c r="O102" s="171"/>
      <c r="P102" s="172"/>
    </row>
    <row r="103" spans="1:16" ht="66.75" customHeight="1" thickBot="1">
      <c r="A103" s="150" t="s">
        <v>740</v>
      </c>
      <c r="B103" s="155"/>
      <c r="C103" s="155"/>
      <c r="D103" s="155"/>
      <c r="E103" s="145"/>
      <c r="F103" s="146" t="s">
        <v>356</v>
      </c>
      <c r="G103" s="155"/>
      <c r="H103" s="145"/>
      <c r="I103" s="164" t="s">
        <v>12</v>
      </c>
      <c r="J103" s="145"/>
      <c r="K103" s="164" t="s">
        <v>12</v>
      </c>
      <c r="L103" s="145"/>
      <c r="M103" s="150" t="s">
        <v>739</v>
      </c>
      <c r="N103" s="155"/>
      <c r="O103" s="155"/>
      <c r="P103" s="145"/>
    </row>
    <row r="104" spans="1:16">
      <c r="A104" s="165" t="s">
        <v>272</v>
      </c>
      <c r="B104" s="163"/>
      <c r="C104" s="163"/>
      <c r="D104" s="163"/>
      <c r="E104" s="163"/>
      <c r="F104" s="163"/>
      <c r="G104" s="163"/>
      <c r="H104" s="163"/>
      <c r="I104" s="163"/>
      <c r="J104" s="163"/>
      <c r="K104" s="163"/>
      <c r="L104" s="163"/>
      <c r="M104" s="163"/>
      <c r="N104" s="163"/>
      <c r="O104" s="163"/>
      <c r="P104" s="163"/>
    </row>
    <row r="105" spans="1:16">
      <c r="A105" s="166" t="s">
        <v>738</v>
      </c>
      <c r="B105" s="167"/>
      <c r="C105" s="167"/>
      <c r="D105" s="167"/>
      <c r="E105" s="167"/>
      <c r="F105" s="167"/>
      <c r="G105" s="167"/>
      <c r="H105" s="167"/>
      <c r="I105" s="167"/>
      <c r="J105" s="167"/>
      <c r="K105" s="167"/>
      <c r="L105" s="167"/>
      <c r="M105" s="167"/>
      <c r="N105" s="167"/>
      <c r="O105" s="167"/>
      <c r="P105" s="167"/>
    </row>
    <row r="106" spans="1:16" ht="13.5" thickBot="1">
      <c r="A106" s="168" t="s">
        <v>737</v>
      </c>
      <c r="B106" s="169"/>
      <c r="C106" s="169"/>
      <c r="D106" s="169"/>
      <c r="E106" s="169"/>
      <c r="F106" s="169"/>
      <c r="G106" s="169"/>
      <c r="H106" s="169"/>
      <c r="I106" s="169"/>
      <c r="J106" s="169"/>
      <c r="K106" s="169"/>
      <c r="L106" s="169"/>
      <c r="M106" s="169"/>
      <c r="N106" s="169"/>
      <c r="O106" s="169"/>
      <c r="P106" s="169"/>
    </row>
    <row r="107" spans="1:16" ht="25.5" customHeight="1" thickBot="1">
      <c r="A107" s="170" t="s">
        <v>288</v>
      </c>
      <c r="B107" s="171"/>
      <c r="C107" s="171"/>
      <c r="D107" s="171"/>
      <c r="E107" s="172"/>
      <c r="F107" s="170" t="s">
        <v>287</v>
      </c>
      <c r="G107" s="171"/>
      <c r="H107" s="172"/>
      <c r="I107" s="173" t="s">
        <v>286</v>
      </c>
      <c r="J107" s="172"/>
      <c r="K107" s="173" t="s">
        <v>285</v>
      </c>
      <c r="L107" s="172"/>
      <c r="M107" s="170" t="s">
        <v>284</v>
      </c>
      <c r="N107" s="171"/>
      <c r="O107" s="171"/>
      <c r="P107" s="172"/>
    </row>
    <row r="108" spans="1:16" ht="56.25" customHeight="1" thickBot="1">
      <c r="A108" s="150" t="s">
        <v>736</v>
      </c>
      <c r="B108" s="155"/>
      <c r="C108" s="155"/>
      <c r="D108" s="155"/>
      <c r="E108" s="145"/>
      <c r="F108" s="146" t="s">
        <v>735</v>
      </c>
      <c r="G108" s="155"/>
      <c r="H108" s="145"/>
      <c r="I108" s="164" t="s">
        <v>734</v>
      </c>
      <c r="J108" s="145"/>
      <c r="K108" s="164" t="s">
        <v>929</v>
      </c>
      <c r="L108" s="145"/>
      <c r="M108" s="150" t="s">
        <v>733</v>
      </c>
      <c r="N108" s="155"/>
      <c r="O108" s="155"/>
      <c r="P108" s="145"/>
    </row>
    <row r="109" spans="1:16" ht="13.5" thickBot="1">
      <c r="A109" s="162" t="s">
        <v>272</v>
      </c>
      <c r="B109" s="163"/>
    </row>
    <row r="110" spans="1:16" ht="46.5" customHeight="1" thickBot="1">
      <c r="A110" s="156" t="s">
        <v>271</v>
      </c>
      <c r="B110" s="157"/>
      <c r="C110" s="158" t="s">
        <v>270</v>
      </c>
      <c r="D110" s="157"/>
      <c r="E110" s="123" t="s">
        <v>269</v>
      </c>
      <c r="F110" s="123" t="s">
        <v>268</v>
      </c>
      <c r="G110" s="156" t="s">
        <v>267</v>
      </c>
      <c r="H110" s="157"/>
      <c r="I110" s="156" t="s">
        <v>266</v>
      </c>
      <c r="J110" s="159"/>
      <c r="K110" s="159"/>
      <c r="L110" s="157"/>
      <c r="M110" s="156" t="s">
        <v>265</v>
      </c>
      <c r="N110" s="157"/>
      <c r="O110" s="156" t="s">
        <v>264</v>
      </c>
      <c r="P110" s="157"/>
    </row>
    <row r="111" spans="1:16" ht="118.5" customHeight="1" thickBot="1">
      <c r="A111" s="154" t="s">
        <v>732</v>
      </c>
      <c r="B111" s="145"/>
      <c r="C111" s="144" t="s">
        <v>234</v>
      </c>
      <c r="D111" s="145"/>
      <c r="E111" s="125" t="s">
        <v>222</v>
      </c>
      <c r="F111" s="125" t="s">
        <v>211</v>
      </c>
      <c r="G111" s="146" t="s">
        <v>10</v>
      </c>
      <c r="H111" s="145"/>
      <c r="I111" s="150" t="s">
        <v>928</v>
      </c>
      <c r="J111" s="155"/>
      <c r="K111" s="155"/>
      <c r="L111" s="145"/>
      <c r="M111" s="149" t="s">
        <v>180</v>
      </c>
      <c r="N111" s="145"/>
      <c r="O111" s="149" t="s">
        <v>180</v>
      </c>
      <c r="P111" s="145"/>
    </row>
    <row r="112" spans="1:16" ht="87.75" customHeight="1" thickBot="1">
      <c r="A112" s="142" t="s">
        <v>731</v>
      </c>
      <c r="B112" s="143"/>
      <c r="C112" s="144" t="s">
        <v>234</v>
      </c>
      <c r="D112" s="145"/>
      <c r="E112" s="124" t="s">
        <v>222</v>
      </c>
      <c r="F112" s="121" t="s">
        <v>258</v>
      </c>
      <c r="G112" s="146" t="s">
        <v>10</v>
      </c>
      <c r="H112" s="145"/>
      <c r="I112" s="147" t="s">
        <v>927</v>
      </c>
      <c r="J112" s="148"/>
      <c r="K112" s="148"/>
      <c r="L112" s="143"/>
      <c r="M112" s="149" t="s">
        <v>180</v>
      </c>
      <c r="N112" s="145"/>
      <c r="O112" s="149" t="s">
        <v>180</v>
      </c>
      <c r="P112" s="145"/>
    </row>
    <row r="113" spans="1:16" ht="87.75" customHeight="1" thickBot="1">
      <c r="A113" s="142" t="s">
        <v>730</v>
      </c>
      <c r="B113" s="143"/>
      <c r="C113" s="144" t="s">
        <v>188</v>
      </c>
      <c r="D113" s="145"/>
      <c r="E113" s="124" t="s">
        <v>222</v>
      </c>
      <c r="F113" s="124" t="s">
        <v>187</v>
      </c>
      <c r="G113" s="146" t="s">
        <v>10</v>
      </c>
      <c r="H113" s="145"/>
      <c r="I113" s="152" t="s">
        <v>186</v>
      </c>
      <c r="J113" s="148"/>
      <c r="K113" s="148"/>
      <c r="L113" s="143"/>
      <c r="M113" s="149" t="s">
        <v>180</v>
      </c>
      <c r="N113" s="145"/>
      <c r="O113" s="149" t="s">
        <v>180</v>
      </c>
      <c r="P113" s="145"/>
    </row>
    <row r="114" spans="1:16" ht="98.25" customHeight="1" thickBot="1">
      <c r="A114" s="142" t="s">
        <v>729</v>
      </c>
      <c r="B114" s="143"/>
      <c r="C114" s="144" t="s">
        <v>219</v>
      </c>
      <c r="D114" s="145"/>
      <c r="E114" s="124" t="s">
        <v>183</v>
      </c>
      <c r="F114" s="124" t="s">
        <v>187</v>
      </c>
      <c r="G114" s="146" t="s">
        <v>10</v>
      </c>
      <c r="H114" s="145"/>
      <c r="I114" s="152" t="s">
        <v>186</v>
      </c>
      <c r="J114" s="148"/>
      <c r="K114" s="148"/>
      <c r="L114" s="143"/>
      <c r="M114" s="149" t="s">
        <v>180</v>
      </c>
      <c r="N114" s="145"/>
      <c r="O114" s="149" t="s">
        <v>180</v>
      </c>
      <c r="P114" s="145"/>
    </row>
    <row r="115" spans="1:16" ht="150" customHeight="1" thickBot="1">
      <c r="A115" s="142" t="s">
        <v>728</v>
      </c>
      <c r="B115" s="143"/>
      <c r="C115" s="144" t="s">
        <v>507</v>
      </c>
      <c r="D115" s="145"/>
      <c r="E115" s="124" t="s">
        <v>183</v>
      </c>
      <c r="F115" s="124" t="s">
        <v>182</v>
      </c>
      <c r="G115" s="151">
        <v>1</v>
      </c>
      <c r="H115" s="145"/>
      <c r="I115" s="147" t="s">
        <v>727</v>
      </c>
      <c r="J115" s="148"/>
      <c r="K115" s="148"/>
      <c r="L115" s="143"/>
      <c r="M115" s="149" t="s">
        <v>180</v>
      </c>
      <c r="N115" s="145"/>
      <c r="O115" s="149" t="s">
        <v>180</v>
      </c>
      <c r="P115" s="145"/>
    </row>
    <row r="116" spans="1:16" ht="66.75" customHeight="1" thickBot="1">
      <c r="A116" s="142" t="s">
        <v>726</v>
      </c>
      <c r="B116" s="143"/>
      <c r="C116" s="144" t="s">
        <v>454</v>
      </c>
      <c r="D116" s="145"/>
      <c r="E116" s="124" t="s">
        <v>183</v>
      </c>
      <c r="F116" s="124" t="s">
        <v>187</v>
      </c>
      <c r="G116" s="146" t="s">
        <v>10</v>
      </c>
      <c r="H116" s="145"/>
      <c r="I116" s="152" t="s">
        <v>186</v>
      </c>
      <c r="J116" s="148"/>
      <c r="K116" s="148"/>
      <c r="L116" s="143"/>
      <c r="M116" s="149" t="s">
        <v>180</v>
      </c>
      <c r="N116" s="145"/>
      <c r="O116" s="149" t="s">
        <v>180</v>
      </c>
      <c r="P116" s="145"/>
    </row>
    <row r="117" spans="1:16" ht="36" customHeight="1" thickBot="1">
      <c r="A117" s="142" t="s">
        <v>725</v>
      </c>
      <c r="B117" s="143"/>
      <c r="C117" s="144" t="s">
        <v>188</v>
      </c>
      <c r="D117" s="145"/>
      <c r="E117" s="124" t="s">
        <v>183</v>
      </c>
      <c r="F117" s="121" t="s">
        <v>258</v>
      </c>
      <c r="G117" s="146" t="s">
        <v>10</v>
      </c>
      <c r="H117" s="145"/>
      <c r="I117" s="152" t="s">
        <v>186</v>
      </c>
      <c r="J117" s="148"/>
      <c r="K117" s="148"/>
      <c r="L117" s="143"/>
      <c r="M117" s="150" t="s">
        <v>724</v>
      </c>
      <c r="N117" s="145"/>
      <c r="O117" s="149" t="s">
        <v>180</v>
      </c>
      <c r="P117" s="145"/>
    </row>
    <row r="118" spans="1:16" ht="56.25" customHeight="1" thickBot="1">
      <c r="A118" s="142" t="s">
        <v>723</v>
      </c>
      <c r="B118" s="143"/>
      <c r="C118" s="144" t="s">
        <v>234</v>
      </c>
      <c r="D118" s="145"/>
      <c r="E118" s="124" t="s">
        <v>222</v>
      </c>
      <c r="F118" s="124" t="s">
        <v>187</v>
      </c>
      <c r="G118" s="146" t="s">
        <v>10</v>
      </c>
      <c r="H118" s="145"/>
      <c r="I118" s="152" t="s">
        <v>186</v>
      </c>
      <c r="J118" s="148"/>
      <c r="K118" s="148"/>
      <c r="L118" s="143"/>
      <c r="M118" s="149" t="s">
        <v>180</v>
      </c>
      <c r="N118" s="145"/>
      <c r="O118" s="149" t="s">
        <v>180</v>
      </c>
      <c r="P118" s="145"/>
    </row>
    <row r="119" spans="1:16" ht="66.75" customHeight="1" thickBot="1">
      <c r="A119" s="142" t="s">
        <v>722</v>
      </c>
      <c r="B119" s="143"/>
      <c r="C119" s="144" t="s">
        <v>583</v>
      </c>
      <c r="D119" s="145"/>
      <c r="E119" s="124" t="s">
        <v>222</v>
      </c>
      <c r="F119" s="124" t="s">
        <v>182</v>
      </c>
      <c r="G119" s="146" t="s">
        <v>10</v>
      </c>
      <c r="H119" s="145"/>
      <c r="I119" s="147" t="s">
        <v>721</v>
      </c>
      <c r="J119" s="148"/>
      <c r="K119" s="148"/>
      <c r="L119" s="143"/>
      <c r="M119" s="149" t="s">
        <v>180</v>
      </c>
      <c r="N119" s="145"/>
      <c r="O119" s="150" t="s">
        <v>720</v>
      </c>
      <c r="P119" s="145"/>
    </row>
    <row r="120" spans="1:16" ht="66.75" customHeight="1" thickBot="1">
      <c r="A120" s="142" t="s">
        <v>719</v>
      </c>
      <c r="B120" s="143"/>
      <c r="C120" s="144" t="s">
        <v>567</v>
      </c>
      <c r="D120" s="145"/>
      <c r="E120" s="124" t="s">
        <v>183</v>
      </c>
      <c r="F120" s="124" t="s">
        <v>187</v>
      </c>
      <c r="G120" s="146" t="s">
        <v>10</v>
      </c>
      <c r="H120" s="145"/>
      <c r="I120" s="152" t="s">
        <v>186</v>
      </c>
      <c r="J120" s="148"/>
      <c r="K120" s="148"/>
      <c r="L120" s="143"/>
      <c r="M120" s="149" t="s">
        <v>180</v>
      </c>
      <c r="N120" s="145"/>
      <c r="O120" s="149" t="s">
        <v>180</v>
      </c>
      <c r="P120" s="145"/>
    </row>
    <row r="121" spans="1:16" ht="108" customHeight="1" thickBot="1">
      <c r="A121" s="142" t="s">
        <v>718</v>
      </c>
      <c r="B121" s="143"/>
      <c r="C121" s="144" t="s">
        <v>184</v>
      </c>
      <c r="D121" s="145"/>
      <c r="E121" s="124" t="s">
        <v>183</v>
      </c>
      <c r="F121" s="124" t="s">
        <v>211</v>
      </c>
      <c r="G121" s="151">
        <v>1</v>
      </c>
      <c r="H121" s="145"/>
      <c r="I121" s="147" t="s">
        <v>717</v>
      </c>
      <c r="J121" s="148"/>
      <c r="K121" s="148"/>
      <c r="L121" s="143"/>
      <c r="M121" s="150" t="s">
        <v>716</v>
      </c>
      <c r="N121" s="145"/>
      <c r="O121" s="149" t="s">
        <v>180</v>
      </c>
      <c r="P121" s="145"/>
    </row>
    <row r="122" spans="1:16" ht="46.5" customHeight="1" thickBot="1">
      <c r="A122" s="142" t="s">
        <v>715</v>
      </c>
      <c r="B122" s="143"/>
      <c r="C122" s="144" t="s">
        <v>234</v>
      </c>
      <c r="D122" s="145"/>
      <c r="E122" s="124" t="s">
        <v>222</v>
      </c>
      <c r="F122" s="124" t="s">
        <v>187</v>
      </c>
      <c r="G122" s="146" t="s">
        <v>10</v>
      </c>
      <c r="H122" s="145"/>
      <c r="I122" s="152" t="s">
        <v>186</v>
      </c>
      <c r="J122" s="148"/>
      <c r="K122" s="148"/>
      <c r="L122" s="143"/>
      <c r="M122" s="149" t="s">
        <v>180</v>
      </c>
      <c r="N122" s="145"/>
      <c r="O122" s="149" t="s">
        <v>180</v>
      </c>
      <c r="P122" s="145"/>
    </row>
    <row r="123" spans="1:16" ht="87.75" customHeight="1" thickBot="1">
      <c r="A123" s="142" t="s">
        <v>714</v>
      </c>
      <c r="B123" s="143"/>
      <c r="C123" s="144" t="s">
        <v>188</v>
      </c>
      <c r="D123" s="145"/>
      <c r="E123" s="124" t="s">
        <v>183</v>
      </c>
      <c r="F123" s="124" t="s">
        <v>187</v>
      </c>
      <c r="G123" s="146" t="s">
        <v>10</v>
      </c>
      <c r="H123" s="145"/>
      <c r="I123" s="152" t="s">
        <v>186</v>
      </c>
      <c r="J123" s="148"/>
      <c r="K123" s="148"/>
      <c r="L123" s="143"/>
      <c r="M123" s="149" t="s">
        <v>180</v>
      </c>
      <c r="N123" s="145"/>
      <c r="O123" s="149" t="s">
        <v>180</v>
      </c>
      <c r="P123" s="145"/>
    </row>
    <row r="124" spans="1:16" ht="46.5" customHeight="1" thickBot="1">
      <c r="A124" s="142" t="s">
        <v>713</v>
      </c>
      <c r="B124" s="143"/>
      <c r="C124" s="144" t="s">
        <v>188</v>
      </c>
      <c r="D124" s="145"/>
      <c r="E124" s="124" t="s">
        <v>183</v>
      </c>
      <c r="F124" s="124" t="s">
        <v>187</v>
      </c>
      <c r="G124" s="146" t="s">
        <v>10</v>
      </c>
      <c r="H124" s="145"/>
      <c r="I124" s="152" t="s">
        <v>186</v>
      </c>
      <c r="J124" s="148"/>
      <c r="K124" s="148"/>
      <c r="L124" s="143"/>
      <c r="M124" s="149" t="s">
        <v>180</v>
      </c>
      <c r="N124" s="145"/>
      <c r="O124" s="149" t="s">
        <v>180</v>
      </c>
      <c r="P124" s="145"/>
    </row>
    <row r="125" spans="1:16">
      <c r="A125" s="165" t="s">
        <v>272</v>
      </c>
      <c r="B125" s="163"/>
      <c r="C125" s="163"/>
      <c r="D125" s="163"/>
      <c r="E125" s="163"/>
      <c r="F125" s="163"/>
      <c r="G125" s="163"/>
      <c r="H125" s="163"/>
      <c r="I125" s="163"/>
      <c r="J125" s="163"/>
      <c r="K125" s="163"/>
      <c r="L125" s="163"/>
      <c r="M125" s="163"/>
      <c r="N125" s="163"/>
      <c r="O125" s="163"/>
      <c r="P125" s="163"/>
    </row>
    <row r="126" spans="1:16">
      <c r="A126" s="166" t="s">
        <v>712</v>
      </c>
      <c r="B126" s="167"/>
      <c r="C126" s="167"/>
      <c r="D126" s="167"/>
      <c r="E126" s="167"/>
      <c r="F126" s="167"/>
      <c r="G126" s="167"/>
      <c r="H126" s="167"/>
      <c r="I126" s="167"/>
      <c r="J126" s="167"/>
      <c r="K126" s="167"/>
      <c r="L126" s="167"/>
      <c r="M126" s="167"/>
      <c r="N126" s="167"/>
      <c r="O126" s="167"/>
      <c r="P126" s="167"/>
    </row>
    <row r="127" spans="1:16" ht="13.5" thickBot="1">
      <c r="A127" s="168" t="s">
        <v>289</v>
      </c>
      <c r="B127" s="169"/>
      <c r="C127" s="169"/>
      <c r="D127" s="169"/>
      <c r="E127" s="169"/>
      <c r="F127" s="169"/>
      <c r="G127" s="169"/>
      <c r="H127" s="169"/>
      <c r="I127" s="169"/>
      <c r="J127" s="169"/>
      <c r="K127" s="169"/>
      <c r="L127" s="169"/>
      <c r="M127" s="169"/>
      <c r="N127" s="169"/>
      <c r="O127" s="169"/>
      <c r="P127" s="169"/>
    </row>
    <row r="128" spans="1:16" ht="25.5" customHeight="1" thickBot="1">
      <c r="A128" s="170" t="s">
        <v>288</v>
      </c>
      <c r="B128" s="171"/>
      <c r="C128" s="171"/>
      <c r="D128" s="171"/>
      <c r="E128" s="172"/>
      <c r="F128" s="170" t="s">
        <v>287</v>
      </c>
      <c r="G128" s="171"/>
      <c r="H128" s="172"/>
      <c r="I128" s="173" t="s">
        <v>286</v>
      </c>
      <c r="J128" s="172"/>
      <c r="K128" s="173" t="s">
        <v>285</v>
      </c>
      <c r="L128" s="172"/>
      <c r="M128" s="170" t="s">
        <v>284</v>
      </c>
      <c r="N128" s="171"/>
      <c r="O128" s="171"/>
      <c r="P128" s="172"/>
    </row>
    <row r="129" spans="1:16" ht="46.5" customHeight="1" thickBot="1">
      <c r="A129" s="150" t="s">
        <v>711</v>
      </c>
      <c r="B129" s="155"/>
      <c r="C129" s="155"/>
      <c r="D129" s="155"/>
      <c r="E129" s="145"/>
      <c r="F129" s="146" t="s">
        <v>274</v>
      </c>
      <c r="G129" s="155"/>
      <c r="H129" s="145"/>
      <c r="I129" s="164" t="s">
        <v>2</v>
      </c>
      <c r="J129" s="145"/>
      <c r="K129" s="164" t="s">
        <v>12</v>
      </c>
      <c r="L129" s="145"/>
      <c r="M129" s="150" t="s">
        <v>710</v>
      </c>
      <c r="N129" s="155"/>
      <c r="O129" s="155"/>
      <c r="P129" s="145"/>
    </row>
    <row r="130" spans="1:16" ht="13.5" thickBot="1">
      <c r="A130" s="162" t="s">
        <v>272</v>
      </c>
      <c r="B130" s="163"/>
    </row>
    <row r="131" spans="1:16" ht="46.5" customHeight="1" thickBot="1">
      <c r="A131" s="156" t="s">
        <v>271</v>
      </c>
      <c r="B131" s="157"/>
      <c r="C131" s="158" t="s">
        <v>270</v>
      </c>
      <c r="D131" s="157"/>
      <c r="E131" s="123" t="s">
        <v>269</v>
      </c>
      <c r="F131" s="123" t="s">
        <v>268</v>
      </c>
      <c r="G131" s="156" t="s">
        <v>267</v>
      </c>
      <c r="H131" s="157"/>
      <c r="I131" s="156" t="s">
        <v>266</v>
      </c>
      <c r="J131" s="159"/>
      <c r="K131" s="159"/>
      <c r="L131" s="157"/>
      <c r="M131" s="156" t="s">
        <v>265</v>
      </c>
      <c r="N131" s="157"/>
      <c r="O131" s="156" t="s">
        <v>264</v>
      </c>
      <c r="P131" s="157"/>
    </row>
    <row r="132" spans="1:16" ht="408.75" customHeight="1" thickBot="1">
      <c r="A132" s="154" t="s">
        <v>709</v>
      </c>
      <c r="B132" s="145"/>
      <c r="C132" s="144" t="s">
        <v>188</v>
      </c>
      <c r="D132" s="145"/>
      <c r="E132" s="125" t="s">
        <v>222</v>
      </c>
      <c r="F132" s="125" t="s">
        <v>211</v>
      </c>
      <c r="G132" s="151">
        <v>0.70043076923000003</v>
      </c>
      <c r="H132" s="145"/>
      <c r="I132" s="150" t="s">
        <v>926</v>
      </c>
      <c r="J132" s="155"/>
      <c r="K132" s="155"/>
      <c r="L132" s="145"/>
      <c r="M132" s="149" t="s">
        <v>180</v>
      </c>
      <c r="N132" s="145"/>
      <c r="O132" s="149" t="s">
        <v>180</v>
      </c>
      <c r="P132" s="145"/>
    </row>
    <row r="133" spans="1:16" ht="66.75" customHeight="1" thickBot="1">
      <c r="A133" s="142" t="s">
        <v>708</v>
      </c>
      <c r="B133" s="143"/>
      <c r="C133" s="144" t="s">
        <v>217</v>
      </c>
      <c r="D133" s="145"/>
      <c r="E133" s="124" t="s">
        <v>183</v>
      </c>
      <c r="F133" s="124" t="s">
        <v>182</v>
      </c>
      <c r="G133" s="146" t="s">
        <v>10</v>
      </c>
      <c r="H133" s="145"/>
      <c r="I133" s="152" t="s">
        <v>186</v>
      </c>
      <c r="J133" s="148"/>
      <c r="K133" s="148"/>
      <c r="L133" s="143"/>
      <c r="M133" s="149" t="s">
        <v>180</v>
      </c>
      <c r="N133" s="145"/>
      <c r="O133" s="149" t="s">
        <v>180</v>
      </c>
      <c r="P133" s="145"/>
    </row>
    <row r="134" spans="1:16" ht="46.5" customHeight="1" thickBot="1">
      <c r="A134" s="142" t="s">
        <v>707</v>
      </c>
      <c r="B134" s="143"/>
      <c r="C134" s="144" t="s">
        <v>217</v>
      </c>
      <c r="D134" s="145"/>
      <c r="E134" s="124" t="s">
        <v>246</v>
      </c>
      <c r="F134" s="124" t="s">
        <v>182</v>
      </c>
      <c r="G134" s="146" t="s">
        <v>10</v>
      </c>
      <c r="H134" s="145"/>
      <c r="I134" s="152" t="s">
        <v>186</v>
      </c>
      <c r="J134" s="148"/>
      <c r="K134" s="148"/>
      <c r="L134" s="143"/>
      <c r="M134" s="149" t="s">
        <v>180</v>
      </c>
      <c r="N134" s="145"/>
      <c r="O134" s="149" t="s">
        <v>180</v>
      </c>
      <c r="P134" s="145"/>
    </row>
    <row r="135" spans="1:16" ht="77.25" customHeight="1" thickBot="1">
      <c r="A135" s="142" t="s">
        <v>706</v>
      </c>
      <c r="B135" s="143"/>
      <c r="C135" s="144" t="s">
        <v>188</v>
      </c>
      <c r="D135" s="145"/>
      <c r="E135" s="124" t="s">
        <v>222</v>
      </c>
      <c r="F135" s="124" t="s">
        <v>187</v>
      </c>
      <c r="G135" s="146" t="s">
        <v>10</v>
      </c>
      <c r="H135" s="145"/>
      <c r="I135" s="152" t="s">
        <v>186</v>
      </c>
      <c r="J135" s="148"/>
      <c r="K135" s="148"/>
      <c r="L135" s="143"/>
      <c r="M135" s="149" t="s">
        <v>180</v>
      </c>
      <c r="N135" s="145"/>
      <c r="O135" s="149" t="s">
        <v>180</v>
      </c>
      <c r="P135" s="145"/>
    </row>
    <row r="136" spans="1:16" ht="66.75" customHeight="1" thickBot="1">
      <c r="A136" s="142" t="s">
        <v>705</v>
      </c>
      <c r="B136" s="143"/>
      <c r="C136" s="144" t="s">
        <v>234</v>
      </c>
      <c r="D136" s="145"/>
      <c r="E136" s="124" t="s">
        <v>183</v>
      </c>
      <c r="F136" s="121" t="s">
        <v>258</v>
      </c>
      <c r="G136" s="146" t="s">
        <v>10</v>
      </c>
      <c r="H136" s="145"/>
      <c r="I136" s="152" t="s">
        <v>186</v>
      </c>
      <c r="J136" s="148"/>
      <c r="K136" s="148"/>
      <c r="L136" s="143"/>
      <c r="M136" s="149" t="s">
        <v>180</v>
      </c>
      <c r="N136" s="145"/>
      <c r="O136" s="149" t="s">
        <v>180</v>
      </c>
      <c r="P136" s="145"/>
    </row>
    <row r="137" spans="1:16" ht="87.75" customHeight="1" thickBot="1">
      <c r="A137" s="142" t="s">
        <v>704</v>
      </c>
      <c r="B137" s="143"/>
      <c r="C137" s="153" t="s">
        <v>458</v>
      </c>
      <c r="D137" s="145"/>
      <c r="E137" s="124" t="s">
        <v>183</v>
      </c>
      <c r="F137" s="121" t="s">
        <v>258</v>
      </c>
      <c r="G137" s="146" t="s">
        <v>10</v>
      </c>
      <c r="H137" s="145"/>
      <c r="I137" s="147" t="s">
        <v>703</v>
      </c>
      <c r="J137" s="148"/>
      <c r="K137" s="148"/>
      <c r="L137" s="143"/>
      <c r="M137" s="150" t="s">
        <v>702</v>
      </c>
      <c r="N137" s="145"/>
      <c r="O137" s="150" t="s">
        <v>701</v>
      </c>
      <c r="P137" s="145"/>
    </row>
    <row r="138" spans="1:16">
      <c r="A138" s="165" t="s">
        <v>272</v>
      </c>
      <c r="B138" s="163"/>
      <c r="C138" s="163"/>
      <c r="D138" s="163"/>
      <c r="E138" s="163"/>
      <c r="F138" s="163"/>
      <c r="G138" s="163"/>
      <c r="H138" s="163"/>
      <c r="I138" s="163"/>
      <c r="J138" s="163"/>
      <c r="K138" s="163"/>
      <c r="L138" s="163"/>
      <c r="M138" s="163"/>
      <c r="N138" s="163"/>
      <c r="O138" s="163"/>
      <c r="P138" s="163"/>
    </row>
    <row r="139" spans="1:16">
      <c r="A139" s="166" t="s">
        <v>700</v>
      </c>
      <c r="B139" s="167"/>
      <c r="C139" s="167"/>
      <c r="D139" s="167"/>
      <c r="E139" s="167"/>
      <c r="F139" s="167"/>
      <c r="G139" s="167"/>
      <c r="H139" s="167"/>
      <c r="I139" s="167"/>
      <c r="J139" s="167"/>
      <c r="K139" s="167"/>
      <c r="L139" s="167"/>
      <c r="M139" s="167"/>
      <c r="N139" s="167"/>
      <c r="O139" s="167"/>
      <c r="P139" s="167"/>
    </row>
    <row r="140" spans="1:16" ht="13.5" thickBot="1">
      <c r="A140" s="168" t="s">
        <v>289</v>
      </c>
      <c r="B140" s="169"/>
      <c r="C140" s="169"/>
      <c r="D140" s="169"/>
      <c r="E140" s="169"/>
      <c r="F140" s="169"/>
      <c r="G140" s="169"/>
      <c r="H140" s="169"/>
      <c r="I140" s="169"/>
      <c r="J140" s="169"/>
      <c r="K140" s="169"/>
      <c r="L140" s="169"/>
      <c r="M140" s="169"/>
      <c r="N140" s="169"/>
      <c r="O140" s="169"/>
      <c r="P140" s="169"/>
    </row>
    <row r="141" spans="1:16" ht="25.5" customHeight="1" thickBot="1">
      <c r="A141" s="170" t="s">
        <v>288</v>
      </c>
      <c r="B141" s="171"/>
      <c r="C141" s="171"/>
      <c r="D141" s="171"/>
      <c r="E141" s="172"/>
      <c r="F141" s="170" t="s">
        <v>287</v>
      </c>
      <c r="G141" s="171"/>
      <c r="H141" s="172"/>
      <c r="I141" s="173" t="s">
        <v>286</v>
      </c>
      <c r="J141" s="172"/>
      <c r="K141" s="173" t="s">
        <v>285</v>
      </c>
      <c r="L141" s="172"/>
      <c r="M141" s="170" t="s">
        <v>284</v>
      </c>
      <c r="N141" s="171"/>
      <c r="O141" s="171"/>
      <c r="P141" s="172"/>
    </row>
    <row r="142" spans="1:16" ht="46.5" customHeight="1" thickBot="1">
      <c r="A142" s="150" t="s">
        <v>699</v>
      </c>
      <c r="B142" s="155"/>
      <c r="C142" s="155"/>
      <c r="D142" s="155"/>
      <c r="E142" s="145"/>
      <c r="F142" s="146" t="s">
        <v>698</v>
      </c>
      <c r="G142" s="155"/>
      <c r="H142" s="145"/>
      <c r="I142" s="164" t="s">
        <v>13</v>
      </c>
      <c r="J142" s="145"/>
      <c r="K142" s="164" t="s">
        <v>13</v>
      </c>
      <c r="L142" s="145"/>
      <c r="M142" s="150" t="s">
        <v>697</v>
      </c>
      <c r="N142" s="155"/>
      <c r="O142" s="155"/>
      <c r="P142" s="145"/>
    </row>
    <row r="143" spans="1:16" ht="13.5" thickBot="1">
      <c r="A143" s="162" t="s">
        <v>272</v>
      </c>
      <c r="B143" s="163"/>
    </row>
    <row r="144" spans="1:16" ht="46.5" customHeight="1" thickBot="1">
      <c r="A144" s="156" t="s">
        <v>271</v>
      </c>
      <c r="B144" s="157"/>
      <c r="C144" s="158" t="s">
        <v>270</v>
      </c>
      <c r="D144" s="157"/>
      <c r="E144" s="123" t="s">
        <v>269</v>
      </c>
      <c r="F144" s="123" t="s">
        <v>268</v>
      </c>
      <c r="G144" s="156" t="s">
        <v>267</v>
      </c>
      <c r="H144" s="157"/>
      <c r="I144" s="156" t="s">
        <v>266</v>
      </c>
      <c r="J144" s="159"/>
      <c r="K144" s="159"/>
      <c r="L144" s="157"/>
      <c r="M144" s="156" t="s">
        <v>265</v>
      </c>
      <c r="N144" s="157"/>
      <c r="O144" s="156" t="s">
        <v>264</v>
      </c>
      <c r="P144" s="157"/>
    </row>
    <row r="145" spans="1:16" ht="66.75" customHeight="1" thickBot="1">
      <c r="A145" s="154" t="s">
        <v>696</v>
      </c>
      <c r="B145" s="145"/>
      <c r="C145" s="144" t="s">
        <v>184</v>
      </c>
      <c r="D145" s="145"/>
      <c r="E145" s="125" t="s">
        <v>183</v>
      </c>
      <c r="F145" s="125" t="s">
        <v>211</v>
      </c>
      <c r="G145" s="146" t="s">
        <v>10</v>
      </c>
      <c r="H145" s="145"/>
      <c r="I145" s="150" t="s">
        <v>695</v>
      </c>
      <c r="J145" s="155"/>
      <c r="K145" s="155"/>
      <c r="L145" s="145"/>
      <c r="M145" s="149" t="s">
        <v>180</v>
      </c>
      <c r="N145" s="145"/>
      <c r="O145" s="149" t="s">
        <v>180</v>
      </c>
      <c r="P145" s="145"/>
    </row>
    <row r="146" spans="1:16" ht="56.25" customHeight="1" thickBot="1">
      <c r="A146" s="142" t="s">
        <v>694</v>
      </c>
      <c r="B146" s="143"/>
      <c r="C146" s="144" t="s">
        <v>188</v>
      </c>
      <c r="D146" s="145"/>
      <c r="E146" s="124" t="s">
        <v>183</v>
      </c>
      <c r="F146" s="121" t="s">
        <v>258</v>
      </c>
      <c r="G146" s="146" t="s">
        <v>10</v>
      </c>
      <c r="H146" s="145"/>
      <c r="I146" s="147" t="s">
        <v>577</v>
      </c>
      <c r="J146" s="148"/>
      <c r="K146" s="148"/>
      <c r="L146" s="143"/>
      <c r="M146" s="149" t="s">
        <v>180</v>
      </c>
      <c r="N146" s="145"/>
      <c r="O146" s="149" t="s">
        <v>180</v>
      </c>
      <c r="P146" s="145"/>
    </row>
    <row r="147" spans="1:16" ht="66.75" customHeight="1" thickBot="1">
      <c r="A147" s="142" t="s">
        <v>693</v>
      </c>
      <c r="B147" s="143"/>
      <c r="C147" s="144" t="s">
        <v>217</v>
      </c>
      <c r="D147" s="145"/>
      <c r="E147" s="124" t="s">
        <v>183</v>
      </c>
      <c r="F147" s="124" t="s">
        <v>182</v>
      </c>
      <c r="G147" s="146" t="s">
        <v>10</v>
      </c>
      <c r="H147" s="145"/>
      <c r="I147" s="152" t="s">
        <v>186</v>
      </c>
      <c r="J147" s="148"/>
      <c r="K147" s="148"/>
      <c r="L147" s="143"/>
      <c r="M147" s="149" t="s">
        <v>180</v>
      </c>
      <c r="N147" s="145"/>
      <c r="O147" s="149" t="s">
        <v>180</v>
      </c>
      <c r="P147" s="145"/>
    </row>
    <row r="148" spans="1:16" ht="56.25" customHeight="1" thickBot="1">
      <c r="A148" s="142" t="s">
        <v>692</v>
      </c>
      <c r="B148" s="143"/>
      <c r="C148" s="153" t="s">
        <v>458</v>
      </c>
      <c r="D148" s="145"/>
      <c r="E148" s="124" t="s">
        <v>222</v>
      </c>
      <c r="F148" s="124" t="s">
        <v>211</v>
      </c>
      <c r="G148" s="146" t="s">
        <v>10</v>
      </c>
      <c r="H148" s="145"/>
      <c r="I148" s="147" t="s">
        <v>691</v>
      </c>
      <c r="J148" s="148"/>
      <c r="K148" s="148"/>
      <c r="L148" s="143"/>
      <c r="M148" s="149" t="s">
        <v>180</v>
      </c>
      <c r="N148" s="145"/>
      <c r="O148" s="149" t="s">
        <v>180</v>
      </c>
      <c r="P148" s="145"/>
    </row>
    <row r="149" spans="1:16" ht="98.25" customHeight="1" thickBot="1">
      <c r="A149" s="142" t="s">
        <v>690</v>
      </c>
      <c r="B149" s="143"/>
      <c r="C149" s="144" t="s">
        <v>188</v>
      </c>
      <c r="D149" s="145"/>
      <c r="E149" s="124" t="s">
        <v>222</v>
      </c>
      <c r="F149" s="124" t="s">
        <v>211</v>
      </c>
      <c r="G149" s="146" t="s">
        <v>10</v>
      </c>
      <c r="H149" s="145"/>
      <c r="I149" s="147" t="s">
        <v>925</v>
      </c>
      <c r="J149" s="148"/>
      <c r="K149" s="148"/>
      <c r="L149" s="143"/>
      <c r="M149" s="149" t="s">
        <v>180</v>
      </c>
      <c r="N149" s="145"/>
      <c r="O149" s="149" t="s">
        <v>180</v>
      </c>
      <c r="P149" s="145"/>
    </row>
    <row r="150" spans="1:16" ht="56.25" customHeight="1" thickBot="1">
      <c r="A150" s="142" t="s">
        <v>689</v>
      </c>
      <c r="B150" s="143"/>
      <c r="C150" s="144" t="s">
        <v>188</v>
      </c>
      <c r="D150" s="145"/>
      <c r="E150" s="124" t="s">
        <v>246</v>
      </c>
      <c r="F150" s="124" t="s">
        <v>182</v>
      </c>
      <c r="G150" s="146" t="s">
        <v>10</v>
      </c>
      <c r="H150" s="145"/>
      <c r="I150" s="152" t="s">
        <v>186</v>
      </c>
      <c r="J150" s="148"/>
      <c r="K150" s="148"/>
      <c r="L150" s="143"/>
      <c r="M150" s="149" t="s">
        <v>180</v>
      </c>
      <c r="N150" s="145"/>
      <c r="O150" s="149" t="s">
        <v>180</v>
      </c>
      <c r="P150" s="145"/>
    </row>
    <row r="151" spans="1:16">
      <c r="A151" s="165" t="s">
        <v>272</v>
      </c>
      <c r="B151" s="163"/>
      <c r="C151" s="163"/>
      <c r="D151" s="163"/>
      <c r="E151" s="163"/>
      <c r="F151" s="163"/>
      <c r="G151" s="163"/>
      <c r="H151" s="163"/>
      <c r="I151" s="163"/>
      <c r="J151" s="163"/>
      <c r="K151" s="163"/>
      <c r="L151" s="163"/>
      <c r="M151" s="163"/>
      <c r="N151" s="163"/>
      <c r="O151" s="163"/>
      <c r="P151" s="163"/>
    </row>
    <row r="152" spans="1:16" ht="25.5" customHeight="1">
      <c r="A152" s="177" t="s">
        <v>688</v>
      </c>
      <c r="B152" s="178"/>
      <c r="C152" s="178"/>
      <c r="D152" s="178"/>
      <c r="E152" s="178"/>
      <c r="F152" s="178"/>
      <c r="G152" s="178"/>
      <c r="H152" s="178"/>
      <c r="I152" s="178"/>
      <c r="J152" s="178"/>
      <c r="K152" s="178"/>
      <c r="L152" s="178"/>
      <c r="M152" s="178"/>
      <c r="N152" s="178"/>
      <c r="O152" s="178"/>
      <c r="P152" s="178"/>
    </row>
    <row r="153" spans="1:16" ht="13.5" thickBot="1">
      <c r="A153" s="179" t="s">
        <v>289</v>
      </c>
      <c r="B153" s="180"/>
      <c r="C153" s="180"/>
      <c r="D153" s="180"/>
      <c r="E153" s="180"/>
      <c r="F153" s="180"/>
      <c r="G153" s="180"/>
      <c r="H153" s="180"/>
      <c r="I153" s="180"/>
      <c r="J153" s="180"/>
      <c r="K153" s="180"/>
      <c r="L153" s="180"/>
      <c r="M153" s="180"/>
      <c r="N153" s="180"/>
      <c r="O153" s="180"/>
      <c r="P153" s="180"/>
    </row>
    <row r="154" spans="1:16" ht="25.5" customHeight="1" thickBot="1">
      <c r="A154" s="170" t="s">
        <v>288</v>
      </c>
      <c r="B154" s="171"/>
      <c r="C154" s="171"/>
      <c r="D154" s="171"/>
      <c r="E154" s="172"/>
      <c r="F154" s="170" t="s">
        <v>359</v>
      </c>
      <c r="G154" s="171"/>
      <c r="H154" s="172"/>
      <c r="I154" s="173" t="s">
        <v>286</v>
      </c>
      <c r="J154" s="172"/>
      <c r="K154" s="173" t="s">
        <v>285</v>
      </c>
      <c r="L154" s="172"/>
      <c r="M154" s="170" t="s">
        <v>284</v>
      </c>
      <c r="N154" s="171"/>
      <c r="O154" s="171"/>
      <c r="P154" s="172"/>
    </row>
    <row r="155" spans="1:16" ht="56.25" customHeight="1" thickBot="1">
      <c r="A155" s="150" t="s">
        <v>687</v>
      </c>
      <c r="B155" s="155"/>
      <c r="C155" s="155"/>
      <c r="D155" s="155"/>
      <c r="E155" s="145"/>
      <c r="F155" s="146" t="s">
        <v>686</v>
      </c>
      <c r="G155" s="155"/>
      <c r="H155" s="145"/>
      <c r="I155" s="164" t="s">
        <v>11</v>
      </c>
      <c r="J155" s="145"/>
      <c r="K155" s="164" t="s">
        <v>121</v>
      </c>
      <c r="L155" s="145"/>
      <c r="M155" s="174" t="s">
        <v>339</v>
      </c>
      <c r="N155" s="155"/>
      <c r="O155" s="155"/>
      <c r="P155" s="145"/>
    </row>
    <row r="156" spans="1:16">
      <c r="A156" s="165" t="s">
        <v>272</v>
      </c>
      <c r="B156" s="163"/>
      <c r="C156" s="163"/>
      <c r="D156" s="163"/>
      <c r="E156" s="163"/>
      <c r="F156" s="163"/>
      <c r="G156" s="163"/>
      <c r="H156" s="163"/>
      <c r="I156" s="163"/>
      <c r="J156" s="163"/>
      <c r="K156" s="163"/>
      <c r="L156" s="163"/>
      <c r="M156" s="163"/>
      <c r="N156" s="163"/>
      <c r="O156" s="163"/>
      <c r="P156" s="163"/>
    </row>
    <row r="157" spans="1:16">
      <c r="A157" s="166" t="s">
        <v>685</v>
      </c>
      <c r="B157" s="167"/>
      <c r="C157" s="167"/>
      <c r="D157" s="167"/>
      <c r="E157" s="167"/>
      <c r="F157" s="167"/>
      <c r="G157" s="167"/>
      <c r="H157" s="167"/>
      <c r="I157" s="167"/>
      <c r="J157" s="167"/>
      <c r="K157" s="167"/>
      <c r="L157" s="167"/>
      <c r="M157" s="167"/>
      <c r="N157" s="167"/>
      <c r="O157" s="167"/>
      <c r="P157" s="167"/>
    </row>
    <row r="158" spans="1:16" ht="13.5" thickBot="1">
      <c r="A158" s="168" t="s">
        <v>289</v>
      </c>
      <c r="B158" s="169"/>
      <c r="C158" s="169"/>
      <c r="D158" s="169"/>
      <c r="E158" s="169"/>
      <c r="F158" s="169"/>
      <c r="G158" s="169"/>
      <c r="H158" s="169"/>
      <c r="I158" s="169"/>
      <c r="J158" s="169"/>
      <c r="K158" s="169"/>
      <c r="L158" s="169"/>
      <c r="M158" s="169"/>
      <c r="N158" s="169"/>
      <c r="O158" s="169"/>
      <c r="P158" s="169"/>
    </row>
    <row r="159" spans="1:16" ht="25.5" customHeight="1" thickBot="1">
      <c r="A159" s="170" t="s">
        <v>288</v>
      </c>
      <c r="B159" s="171"/>
      <c r="C159" s="171"/>
      <c r="D159" s="171"/>
      <c r="E159" s="172"/>
      <c r="F159" s="170" t="s">
        <v>287</v>
      </c>
      <c r="G159" s="171"/>
      <c r="H159" s="172"/>
      <c r="I159" s="173" t="s">
        <v>286</v>
      </c>
      <c r="J159" s="172"/>
      <c r="K159" s="173" t="s">
        <v>285</v>
      </c>
      <c r="L159" s="172"/>
      <c r="M159" s="170" t="s">
        <v>284</v>
      </c>
      <c r="N159" s="171"/>
      <c r="O159" s="171"/>
      <c r="P159" s="172"/>
    </row>
    <row r="160" spans="1:16" ht="36" customHeight="1" thickBot="1">
      <c r="A160" s="150" t="s">
        <v>684</v>
      </c>
      <c r="B160" s="155"/>
      <c r="C160" s="155"/>
      <c r="D160" s="155"/>
      <c r="E160" s="145"/>
      <c r="F160" s="146" t="s">
        <v>356</v>
      </c>
      <c r="G160" s="155"/>
      <c r="H160" s="145"/>
      <c r="I160" s="164" t="s">
        <v>11</v>
      </c>
      <c r="J160" s="145"/>
      <c r="K160" s="164" t="s">
        <v>11</v>
      </c>
      <c r="L160" s="145"/>
      <c r="M160" s="174" t="s">
        <v>339</v>
      </c>
      <c r="N160" s="155"/>
      <c r="O160" s="155"/>
      <c r="P160" s="145"/>
    </row>
    <row r="161" spans="1:16" ht="13.5" thickBot="1">
      <c r="A161" s="162" t="s">
        <v>272</v>
      </c>
      <c r="B161" s="163"/>
    </row>
    <row r="162" spans="1:16" ht="46.5" customHeight="1" thickBot="1">
      <c r="A162" s="156" t="s">
        <v>271</v>
      </c>
      <c r="B162" s="157"/>
      <c r="C162" s="158" t="s">
        <v>270</v>
      </c>
      <c r="D162" s="157"/>
      <c r="E162" s="123" t="s">
        <v>269</v>
      </c>
      <c r="F162" s="123" t="s">
        <v>268</v>
      </c>
      <c r="G162" s="156" t="s">
        <v>267</v>
      </c>
      <c r="H162" s="157"/>
      <c r="I162" s="156" t="s">
        <v>266</v>
      </c>
      <c r="J162" s="159"/>
      <c r="K162" s="159"/>
      <c r="L162" s="157"/>
      <c r="M162" s="156" t="s">
        <v>265</v>
      </c>
      <c r="N162" s="157"/>
      <c r="O162" s="156" t="s">
        <v>264</v>
      </c>
      <c r="P162" s="157"/>
    </row>
    <row r="163" spans="1:16" ht="56.25" customHeight="1" thickBot="1">
      <c r="A163" s="154" t="s">
        <v>683</v>
      </c>
      <c r="B163" s="145"/>
      <c r="C163" s="144" t="s">
        <v>217</v>
      </c>
      <c r="D163" s="145"/>
      <c r="E163" s="125" t="s">
        <v>246</v>
      </c>
      <c r="F163" s="125" t="s">
        <v>182</v>
      </c>
      <c r="G163" s="146" t="s">
        <v>10</v>
      </c>
      <c r="H163" s="145"/>
      <c r="I163" s="149" t="s">
        <v>186</v>
      </c>
      <c r="J163" s="155"/>
      <c r="K163" s="155"/>
      <c r="L163" s="145"/>
      <c r="M163" s="149" t="s">
        <v>180</v>
      </c>
      <c r="N163" s="145"/>
      <c r="O163" s="149" t="s">
        <v>180</v>
      </c>
      <c r="P163" s="145"/>
    </row>
    <row r="164" spans="1:16" ht="98.25" customHeight="1" thickBot="1">
      <c r="A164" s="142" t="s">
        <v>682</v>
      </c>
      <c r="B164" s="143"/>
      <c r="C164" s="144" t="s">
        <v>217</v>
      </c>
      <c r="D164" s="145"/>
      <c r="E164" s="124" t="s">
        <v>246</v>
      </c>
      <c r="F164" s="124" t="s">
        <v>182</v>
      </c>
      <c r="G164" s="146" t="s">
        <v>10</v>
      </c>
      <c r="H164" s="145"/>
      <c r="I164" s="152" t="s">
        <v>186</v>
      </c>
      <c r="J164" s="148"/>
      <c r="K164" s="148"/>
      <c r="L164" s="143"/>
      <c r="M164" s="149" t="s">
        <v>180</v>
      </c>
      <c r="N164" s="145"/>
      <c r="O164" s="149" t="s">
        <v>180</v>
      </c>
      <c r="P164" s="145"/>
    </row>
    <row r="165" spans="1:16" ht="77.25" customHeight="1" thickBot="1">
      <c r="A165" s="142" t="s">
        <v>681</v>
      </c>
      <c r="B165" s="143"/>
      <c r="C165" s="144" t="s">
        <v>217</v>
      </c>
      <c r="D165" s="145"/>
      <c r="E165" s="124" t="s">
        <v>246</v>
      </c>
      <c r="F165" s="124" t="s">
        <v>182</v>
      </c>
      <c r="G165" s="146" t="s">
        <v>10</v>
      </c>
      <c r="H165" s="145"/>
      <c r="I165" s="152" t="s">
        <v>186</v>
      </c>
      <c r="J165" s="148"/>
      <c r="K165" s="148"/>
      <c r="L165" s="143"/>
      <c r="M165" s="149" t="s">
        <v>180</v>
      </c>
      <c r="N165" s="145"/>
      <c r="O165" s="149" t="s">
        <v>180</v>
      </c>
      <c r="P165" s="145"/>
    </row>
    <row r="166" spans="1:16" ht="139.5" customHeight="1" thickBot="1">
      <c r="A166" s="142" t="s">
        <v>680</v>
      </c>
      <c r="B166" s="143"/>
      <c r="C166" s="144" t="s">
        <v>234</v>
      </c>
      <c r="D166" s="145"/>
      <c r="E166" s="124" t="s">
        <v>246</v>
      </c>
      <c r="F166" s="121" t="s">
        <v>258</v>
      </c>
      <c r="G166" s="146" t="s">
        <v>10</v>
      </c>
      <c r="H166" s="145"/>
      <c r="I166" s="152" t="s">
        <v>186</v>
      </c>
      <c r="J166" s="148"/>
      <c r="K166" s="148"/>
      <c r="L166" s="143"/>
      <c r="M166" s="149" t="s">
        <v>180</v>
      </c>
      <c r="N166" s="145"/>
      <c r="O166" s="149" t="s">
        <v>180</v>
      </c>
      <c r="P166" s="145"/>
    </row>
    <row r="167" spans="1:16" ht="150" customHeight="1" thickBot="1">
      <c r="A167" s="142" t="s">
        <v>679</v>
      </c>
      <c r="B167" s="143"/>
      <c r="C167" s="144" t="s">
        <v>217</v>
      </c>
      <c r="D167" s="145"/>
      <c r="E167" s="124" t="s">
        <v>480</v>
      </c>
      <c r="F167" s="124" t="s">
        <v>187</v>
      </c>
      <c r="G167" s="146" t="s">
        <v>10</v>
      </c>
      <c r="H167" s="145"/>
      <c r="I167" s="152" t="s">
        <v>186</v>
      </c>
      <c r="J167" s="148"/>
      <c r="K167" s="148"/>
      <c r="L167" s="143"/>
      <c r="M167" s="149" t="s">
        <v>180</v>
      </c>
      <c r="N167" s="145"/>
      <c r="O167" s="149" t="s">
        <v>180</v>
      </c>
      <c r="P167" s="145"/>
    </row>
    <row r="168" spans="1:16" ht="98.25" customHeight="1" thickBot="1">
      <c r="A168" s="142" t="s">
        <v>678</v>
      </c>
      <c r="B168" s="143"/>
      <c r="C168" s="144" t="s">
        <v>188</v>
      </c>
      <c r="D168" s="145"/>
      <c r="E168" s="124" t="s">
        <v>246</v>
      </c>
      <c r="F168" s="124" t="s">
        <v>211</v>
      </c>
      <c r="G168" s="146" t="s">
        <v>10</v>
      </c>
      <c r="H168" s="145"/>
      <c r="I168" s="152" t="s">
        <v>186</v>
      </c>
      <c r="J168" s="148"/>
      <c r="K168" s="148"/>
      <c r="L168" s="143"/>
      <c r="M168" s="149" t="s">
        <v>180</v>
      </c>
      <c r="N168" s="145"/>
      <c r="O168" s="149" t="s">
        <v>180</v>
      </c>
      <c r="P168" s="145"/>
    </row>
    <row r="169" spans="1:16">
      <c r="A169" s="165" t="s">
        <v>272</v>
      </c>
      <c r="B169" s="163"/>
      <c r="C169" s="163"/>
      <c r="D169" s="163"/>
      <c r="E169" s="163"/>
      <c r="F169" s="163"/>
      <c r="G169" s="163"/>
      <c r="H169" s="163"/>
      <c r="I169" s="163"/>
      <c r="J169" s="163"/>
      <c r="K169" s="163"/>
      <c r="L169" s="163"/>
      <c r="M169" s="163"/>
      <c r="N169" s="163"/>
      <c r="O169" s="163"/>
      <c r="P169" s="163"/>
    </row>
    <row r="170" spans="1:16">
      <c r="A170" s="166" t="s">
        <v>677</v>
      </c>
      <c r="B170" s="167"/>
      <c r="C170" s="167"/>
      <c r="D170" s="167"/>
      <c r="E170" s="167"/>
      <c r="F170" s="167"/>
      <c r="G170" s="167"/>
      <c r="H170" s="167"/>
      <c r="I170" s="167"/>
      <c r="J170" s="167"/>
      <c r="K170" s="167"/>
      <c r="L170" s="167"/>
      <c r="M170" s="167"/>
      <c r="N170" s="167"/>
      <c r="O170" s="167"/>
      <c r="P170" s="167"/>
    </row>
    <row r="171" spans="1:16" ht="13.5" thickBot="1">
      <c r="A171" s="168" t="s">
        <v>676</v>
      </c>
      <c r="B171" s="169"/>
      <c r="C171" s="169"/>
      <c r="D171" s="169"/>
      <c r="E171" s="169"/>
      <c r="F171" s="169"/>
      <c r="G171" s="169"/>
      <c r="H171" s="169"/>
      <c r="I171" s="169"/>
      <c r="J171" s="169"/>
      <c r="K171" s="169"/>
      <c r="L171" s="169"/>
      <c r="M171" s="169"/>
      <c r="N171" s="169"/>
      <c r="O171" s="169"/>
      <c r="P171" s="169"/>
    </row>
    <row r="172" spans="1:16" ht="25.5" customHeight="1" thickBot="1">
      <c r="A172" s="170" t="s">
        <v>288</v>
      </c>
      <c r="B172" s="171"/>
      <c r="C172" s="171"/>
      <c r="D172" s="171"/>
      <c r="E172" s="172"/>
      <c r="F172" s="170" t="s">
        <v>287</v>
      </c>
      <c r="G172" s="171"/>
      <c r="H172" s="172"/>
      <c r="I172" s="173" t="s">
        <v>286</v>
      </c>
      <c r="J172" s="172"/>
      <c r="K172" s="173" t="s">
        <v>285</v>
      </c>
      <c r="L172" s="172"/>
      <c r="M172" s="170" t="s">
        <v>284</v>
      </c>
      <c r="N172" s="171"/>
      <c r="O172" s="171"/>
      <c r="P172" s="172"/>
    </row>
    <row r="173" spans="1:16" ht="46.5" customHeight="1" thickBot="1">
      <c r="A173" s="150" t="s">
        <v>675</v>
      </c>
      <c r="B173" s="155"/>
      <c r="C173" s="155"/>
      <c r="D173" s="155"/>
      <c r="E173" s="145"/>
      <c r="F173" s="146" t="s">
        <v>274</v>
      </c>
      <c r="G173" s="155"/>
      <c r="H173" s="145"/>
      <c r="I173" s="164" t="s">
        <v>4</v>
      </c>
      <c r="J173" s="145"/>
      <c r="K173" s="164" t="s">
        <v>674</v>
      </c>
      <c r="L173" s="145"/>
      <c r="M173" s="174" t="s">
        <v>339</v>
      </c>
      <c r="N173" s="155"/>
      <c r="O173" s="155"/>
      <c r="P173" s="145"/>
    </row>
    <row r="174" spans="1:16" ht="13.5" thickBot="1">
      <c r="A174" s="162" t="s">
        <v>272</v>
      </c>
      <c r="B174" s="163"/>
    </row>
    <row r="175" spans="1:16" ht="46.5" customHeight="1" thickBot="1">
      <c r="A175" s="156" t="s">
        <v>271</v>
      </c>
      <c r="B175" s="157"/>
      <c r="C175" s="158" t="s">
        <v>270</v>
      </c>
      <c r="D175" s="157"/>
      <c r="E175" s="123" t="s">
        <v>269</v>
      </c>
      <c r="F175" s="123" t="s">
        <v>268</v>
      </c>
      <c r="G175" s="156" t="s">
        <v>267</v>
      </c>
      <c r="H175" s="157"/>
      <c r="I175" s="156" t="s">
        <v>266</v>
      </c>
      <c r="J175" s="159"/>
      <c r="K175" s="159"/>
      <c r="L175" s="157"/>
      <c r="M175" s="156" t="s">
        <v>265</v>
      </c>
      <c r="N175" s="157"/>
      <c r="O175" s="156" t="s">
        <v>264</v>
      </c>
      <c r="P175" s="157"/>
    </row>
    <row r="176" spans="1:16" ht="129" customHeight="1" thickBot="1">
      <c r="A176" s="154" t="s">
        <v>673</v>
      </c>
      <c r="B176" s="145"/>
      <c r="C176" s="144" t="s">
        <v>234</v>
      </c>
      <c r="D176" s="145"/>
      <c r="E176" s="125" t="s">
        <v>246</v>
      </c>
      <c r="F176" s="125" t="s">
        <v>211</v>
      </c>
      <c r="G176" s="151">
        <v>1</v>
      </c>
      <c r="H176" s="145"/>
      <c r="I176" s="149" t="s">
        <v>186</v>
      </c>
      <c r="J176" s="155"/>
      <c r="K176" s="155"/>
      <c r="L176" s="145"/>
      <c r="M176" s="149" t="s">
        <v>180</v>
      </c>
      <c r="N176" s="145"/>
      <c r="O176" s="149" t="s">
        <v>180</v>
      </c>
      <c r="P176" s="145"/>
    </row>
    <row r="177" spans="1:16" ht="56.25" customHeight="1" thickBot="1">
      <c r="A177" s="142" t="s">
        <v>672</v>
      </c>
      <c r="B177" s="143"/>
      <c r="C177" s="144" t="s">
        <v>184</v>
      </c>
      <c r="D177" s="145"/>
      <c r="E177" s="124" t="s">
        <v>246</v>
      </c>
      <c r="F177" s="124" t="s">
        <v>182</v>
      </c>
      <c r="G177" s="146" t="s">
        <v>10</v>
      </c>
      <c r="H177" s="145"/>
      <c r="I177" s="152" t="s">
        <v>186</v>
      </c>
      <c r="J177" s="148"/>
      <c r="K177" s="148"/>
      <c r="L177" s="143"/>
      <c r="M177" s="149" t="s">
        <v>180</v>
      </c>
      <c r="N177" s="145"/>
      <c r="O177" s="149" t="s">
        <v>180</v>
      </c>
      <c r="P177" s="145"/>
    </row>
    <row r="178" spans="1:16" ht="108" customHeight="1" thickBot="1">
      <c r="A178" s="142" t="s">
        <v>671</v>
      </c>
      <c r="B178" s="143"/>
      <c r="C178" s="144" t="s">
        <v>234</v>
      </c>
      <c r="D178" s="145"/>
      <c r="E178" s="124" t="s">
        <v>246</v>
      </c>
      <c r="F178" s="124" t="s">
        <v>211</v>
      </c>
      <c r="G178" s="151">
        <v>1</v>
      </c>
      <c r="H178" s="145"/>
      <c r="I178" s="147" t="s">
        <v>670</v>
      </c>
      <c r="J178" s="148"/>
      <c r="K178" s="148"/>
      <c r="L178" s="143"/>
      <c r="M178" s="149" t="s">
        <v>180</v>
      </c>
      <c r="N178" s="145"/>
      <c r="O178" s="149" t="s">
        <v>180</v>
      </c>
      <c r="P178" s="145"/>
    </row>
    <row r="179" spans="1:16" ht="129" customHeight="1" thickBot="1">
      <c r="A179" s="142" t="s">
        <v>669</v>
      </c>
      <c r="B179" s="143"/>
      <c r="C179" s="144" t="s">
        <v>217</v>
      </c>
      <c r="D179" s="145"/>
      <c r="E179" s="124" t="s">
        <v>246</v>
      </c>
      <c r="F179" s="124" t="s">
        <v>182</v>
      </c>
      <c r="G179" s="146" t="s">
        <v>10</v>
      </c>
      <c r="H179" s="145"/>
      <c r="I179" s="152" t="s">
        <v>186</v>
      </c>
      <c r="J179" s="148"/>
      <c r="K179" s="148"/>
      <c r="L179" s="143"/>
      <c r="M179" s="149" t="s">
        <v>180</v>
      </c>
      <c r="N179" s="145"/>
      <c r="O179" s="149" t="s">
        <v>180</v>
      </c>
      <c r="P179" s="145"/>
    </row>
    <row r="180" spans="1:16" ht="118.5" customHeight="1" thickBot="1">
      <c r="A180" s="142" t="s">
        <v>668</v>
      </c>
      <c r="B180" s="143"/>
      <c r="C180" s="144" t="s">
        <v>188</v>
      </c>
      <c r="D180" s="145"/>
      <c r="E180" s="124" t="s">
        <v>246</v>
      </c>
      <c r="F180" s="124" t="s">
        <v>211</v>
      </c>
      <c r="G180" s="146" t="s">
        <v>10</v>
      </c>
      <c r="H180" s="145"/>
      <c r="I180" s="147" t="s">
        <v>667</v>
      </c>
      <c r="J180" s="148"/>
      <c r="K180" s="148"/>
      <c r="L180" s="143"/>
      <c r="M180" s="149" t="s">
        <v>180</v>
      </c>
      <c r="N180" s="145"/>
      <c r="O180" s="149" t="s">
        <v>180</v>
      </c>
      <c r="P180" s="145"/>
    </row>
    <row r="181" spans="1:16">
      <c r="A181" s="165" t="s">
        <v>272</v>
      </c>
      <c r="B181" s="163"/>
      <c r="C181" s="163"/>
      <c r="D181" s="163"/>
      <c r="E181" s="163"/>
      <c r="F181" s="163"/>
      <c r="G181" s="163"/>
      <c r="H181" s="163"/>
      <c r="I181" s="163"/>
      <c r="J181" s="163"/>
      <c r="K181" s="163"/>
      <c r="L181" s="163"/>
      <c r="M181" s="163"/>
      <c r="N181" s="163"/>
      <c r="O181" s="163"/>
      <c r="P181" s="163"/>
    </row>
    <row r="182" spans="1:16">
      <c r="A182" s="166" t="s">
        <v>666</v>
      </c>
      <c r="B182" s="167"/>
      <c r="C182" s="167"/>
      <c r="D182" s="167"/>
      <c r="E182" s="167"/>
      <c r="F182" s="167"/>
      <c r="G182" s="167"/>
      <c r="H182" s="167"/>
      <c r="I182" s="167"/>
      <c r="J182" s="167"/>
      <c r="K182" s="167"/>
      <c r="L182" s="167"/>
      <c r="M182" s="167"/>
      <c r="N182" s="167"/>
      <c r="O182" s="167"/>
      <c r="P182" s="167"/>
    </row>
    <row r="183" spans="1:16" ht="13.5" thickBot="1">
      <c r="A183" s="168" t="s">
        <v>289</v>
      </c>
      <c r="B183" s="169"/>
      <c r="C183" s="169"/>
      <c r="D183" s="169"/>
      <c r="E183" s="169"/>
      <c r="F183" s="169"/>
      <c r="G183" s="169"/>
      <c r="H183" s="169"/>
      <c r="I183" s="169"/>
      <c r="J183" s="169"/>
      <c r="K183" s="169"/>
      <c r="L183" s="169"/>
      <c r="M183" s="169"/>
      <c r="N183" s="169"/>
      <c r="O183" s="169"/>
      <c r="P183" s="169"/>
    </row>
    <row r="184" spans="1:16" ht="25.5" customHeight="1" thickBot="1">
      <c r="A184" s="170" t="s">
        <v>288</v>
      </c>
      <c r="B184" s="171"/>
      <c r="C184" s="171"/>
      <c r="D184" s="171"/>
      <c r="E184" s="172"/>
      <c r="F184" s="170" t="s">
        <v>287</v>
      </c>
      <c r="G184" s="171"/>
      <c r="H184" s="172"/>
      <c r="I184" s="173" t="s">
        <v>286</v>
      </c>
      <c r="J184" s="172"/>
      <c r="K184" s="173" t="s">
        <v>285</v>
      </c>
      <c r="L184" s="172"/>
      <c r="M184" s="170" t="s">
        <v>284</v>
      </c>
      <c r="N184" s="171"/>
      <c r="O184" s="171"/>
      <c r="P184" s="172"/>
    </row>
    <row r="185" spans="1:16" ht="36" customHeight="1" thickBot="1">
      <c r="A185" s="150" t="s">
        <v>665</v>
      </c>
      <c r="B185" s="155"/>
      <c r="C185" s="155"/>
      <c r="D185" s="155"/>
      <c r="E185" s="145"/>
      <c r="F185" s="146" t="s">
        <v>274</v>
      </c>
      <c r="G185" s="155"/>
      <c r="H185" s="145"/>
      <c r="I185" s="164" t="s">
        <v>664</v>
      </c>
      <c r="J185" s="145"/>
      <c r="K185" s="164" t="s">
        <v>0</v>
      </c>
      <c r="L185" s="145"/>
      <c r="M185" s="174" t="s">
        <v>339</v>
      </c>
      <c r="N185" s="155"/>
      <c r="O185" s="155"/>
      <c r="P185" s="145"/>
    </row>
    <row r="186" spans="1:16" ht="13.5" thickBot="1">
      <c r="A186" s="162" t="s">
        <v>272</v>
      </c>
      <c r="B186" s="163"/>
    </row>
    <row r="187" spans="1:16" ht="46.5" customHeight="1" thickBot="1">
      <c r="A187" s="156" t="s">
        <v>271</v>
      </c>
      <c r="B187" s="157"/>
      <c r="C187" s="158" t="s">
        <v>270</v>
      </c>
      <c r="D187" s="157"/>
      <c r="E187" s="123" t="s">
        <v>269</v>
      </c>
      <c r="F187" s="123" t="s">
        <v>268</v>
      </c>
      <c r="G187" s="156" t="s">
        <v>267</v>
      </c>
      <c r="H187" s="157"/>
      <c r="I187" s="156" t="s">
        <v>266</v>
      </c>
      <c r="J187" s="159"/>
      <c r="K187" s="159"/>
      <c r="L187" s="157"/>
      <c r="M187" s="156" t="s">
        <v>265</v>
      </c>
      <c r="N187" s="157"/>
      <c r="O187" s="156" t="s">
        <v>264</v>
      </c>
      <c r="P187" s="157"/>
    </row>
    <row r="188" spans="1:16" ht="118.5" customHeight="1" thickBot="1">
      <c r="A188" s="154" t="s">
        <v>663</v>
      </c>
      <c r="B188" s="145"/>
      <c r="C188" s="144" t="s">
        <v>184</v>
      </c>
      <c r="D188" s="145"/>
      <c r="E188" s="125" t="s">
        <v>183</v>
      </c>
      <c r="F188" s="125" t="s">
        <v>182</v>
      </c>
      <c r="G188" s="151">
        <v>1</v>
      </c>
      <c r="H188" s="145"/>
      <c r="I188" s="150" t="s">
        <v>662</v>
      </c>
      <c r="J188" s="155"/>
      <c r="K188" s="155"/>
      <c r="L188" s="145"/>
      <c r="M188" s="149" t="s">
        <v>180</v>
      </c>
      <c r="N188" s="145"/>
      <c r="O188" s="150" t="s">
        <v>661</v>
      </c>
      <c r="P188" s="145"/>
    </row>
    <row r="189" spans="1:16" ht="118.5" customHeight="1" thickBot="1">
      <c r="A189" s="142" t="s">
        <v>660</v>
      </c>
      <c r="B189" s="143"/>
      <c r="C189" s="144" t="s">
        <v>659</v>
      </c>
      <c r="D189" s="145"/>
      <c r="E189" s="124" t="s">
        <v>183</v>
      </c>
      <c r="F189" s="124" t="s">
        <v>182</v>
      </c>
      <c r="G189" s="151">
        <v>1</v>
      </c>
      <c r="H189" s="145"/>
      <c r="I189" s="147" t="s">
        <v>658</v>
      </c>
      <c r="J189" s="148"/>
      <c r="K189" s="148"/>
      <c r="L189" s="143"/>
      <c r="M189" s="149" t="s">
        <v>180</v>
      </c>
      <c r="N189" s="145"/>
      <c r="O189" s="150" t="s">
        <v>657</v>
      </c>
      <c r="P189" s="145"/>
    </row>
    <row r="190" spans="1:16" ht="87.75" customHeight="1" thickBot="1">
      <c r="A190" s="142" t="s">
        <v>656</v>
      </c>
      <c r="B190" s="143"/>
      <c r="C190" s="144" t="s">
        <v>217</v>
      </c>
      <c r="D190" s="145"/>
      <c r="E190" s="124" t="s">
        <v>246</v>
      </c>
      <c r="F190" s="124" t="s">
        <v>182</v>
      </c>
      <c r="G190" s="146" t="s">
        <v>10</v>
      </c>
      <c r="H190" s="145"/>
      <c r="I190" s="152" t="s">
        <v>186</v>
      </c>
      <c r="J190" s="148"/>
      <c r="K190" s="148"/>
      <c r="L190" s="143"/>
      <c r="M190" s="149" t="s">
        <v>180</v>
      </c>
      <c r="N190" s="145"/>
      <c r="O190" s="149" t="s">
        <v>180</v>
      </c>
      <c r="P190" s="145"/>
    </row>
    <row r="191" spans="1:16" ht="98.25" customHeight="1" thickBot="1">
      <c r="A191" s="142" t="s">
        <v>655</v>
      </c>
      <c r="B191" s="143"/>
      <c r="C191" s="144" t="s">
        <v>234</v>
      </c>
      <c r="D191" s="145"/>
      <c r="E191" s="124" t="s">
        <v>183</v>
      </c>
      <c r="F191" s="124" t="s">
        <v>187</v>
      </c>
      <c r="G191" s="146" t="s">
        <v>10</v>
      </c>
      <c r="H191" s="145"/>
      <c r="I191" s="152" t="s">
        <v>186</v>
      </c>
      <c r="J191" s="148"/>
      <c r="K191" s="148"/>
      <c r="L191" s="143"/>
      <c r="M191" s="149" t="s">
        <v>180</v>
      </c>
      <c r="N191" s="145"/>
      <c r="O191" s="149" t="s">
        <v>180</v>
      </c>
      <c r="P191" s="145"/>
    </row>
    <row r="192" spans="1:16" ht="108" customHeight="1" thickBot="1">
      <c r="A192" s="142" t="s">
        <v>654</v>
      </c>
      <c r="B192" s="143"/>
      <c r="C192" s="144" t="s">
        <v>234</v>
      </c>
      <c r="D192" s="145"/>
      <c r="E192" s="124" t="s">
        <v>183</v>
      </c>
      <c r="F192" s="124" t="s">
        <v>187</v>
      </c>
      <c r="G192" s="146" t="s">
        <v>10</v>
      </c>
      <c r="H192" s="145"/>
      <c r="I192" s="152" t="s">
        <v>186</v>
      </c>
      <c r="J192" s="148"/>
      <c r="K192" s="148"/>
      <c r="L192" s="143"/>
      <c r="M192" s="149" t="s">
        <v>180</v>
      </c>
      <c r="N192" s="145"/>
      <c r="O192" s="149" t="s">
        <v>180</v>
      </c>
      <c r="P192" s="145"/>
    </row>
    <row r="193" spans="1:16" ht="66.75" customHeight="1" thickBot="1">
      <c r="A193" s="142" t="s">
        <v>653</v>
      </c>
      <c r="B193" s="143"/>
      <c r="C193" s="144" t="s">
        <v>454</v>
      </c>
      <c r="D193" s="145"/>
      <c r="E193" s="124" t="s">
        <v>183</v>
      </c>
      <c r="F193" s="124" t="s">
        <v>187</v>
      </c>
      <c r="G193" s="146" t="s">
        <v>10</v>
      </c>
      <c r="H193" s="145"/>
      <c r="I193" s="152" t="s">
        <v>186</v>
      </c>
      <c r="J193" s="148"/>
      <c r="K193" s="148"/>
      <c r="L193" s="143"/>
      <c r="M193" s="149" t="s">
        <v>180</v>
      </c>
      <c r="N193" s="145"/>
      <c r="O193" s="149" t="s">
        <v>180</v>
      </c>
      <c r="P193" s="145"/>
    </row>
    <row r="194" spans="1:16" ht="77.25" customHeight="1" thickBot="1">
      <c r="A194" s="142" t="s">
        <v>652</v>
      </c>
      <c r="B194" s="143"/>
      <c r="C194" s="144" t="s">
        <v>454</v>
      </c>
      <c r="D194" s="145"/>
      <c r="E194" s="124" t="s">
        <v>183</v>
      </c>
      <c r="F194" s="124" t="s">
        <v>187</v>
      </c>
      <c r="G194" s="146" t="s">
        <v>10</v>
      </c>
      <c r="H194" s="145"/>
      <c r="I194" s="152" t="s">
        <v>186</v>
      </c>
      <c r="J194" s="148"/>
      <c r="K194" s="148"/>
      <c r="L194" s="143"/>
      <c r="M194" s="149" t="s">
        <v>180</v>
      </c>
      <c r="N194" s="145"/>
      <c r="O194" s="149" t="s">
        <v>180</v>
      </c>
      <c r="P194" s="145"/>
    </row>
    <row r="195" spans="1:16" ht="87.75" customHeight="1" thickBot="1">
      <c r="A195" s="142" t="s">
        <v>651</v>
      </c>
      <c r="B195" s="143"/>
      <c r="C195" s="144" t="s">
        <v>188</v>
      </c>
      <c r="D195" s="145"/>
      <c r="E195" s="124" t="s">
        <v>183</v>
      </c>
      <c r="F195" s="124" t="s">
        <v>187</v>
      </c>
      <c r="G195" s="146" t="s">
        <v>10</v>
      </c>
      <c r="H195" s="145"/>
      <c r="I195" s="152" t="s">
        <v>186</v>
      </c>
      <c r="J195" s="148"/>
      <c r="K195" s="148"/>
      <c r="L195" s="143"/>
      <c r="M195" s="149" t="s">
        <v>180</v>
      </c>
      <c r="N195" s="145"/>
      <c r="O195" s="149" t="s">
        <v>180</v>
      </c>
      <c r="P195" s="145"/>
    </row>
    <row r="196" spans="1:16">
      <c r="A196" s="165" t="s">
        <v>272</v>
      </c>
      <c r="B196" s="163"/>
      <c r="C196" s="163"/>
      <c r="D196" s="163"/>
      <c r="E196" s="163"/>
      <c r="F196" s="163"/>
      <c r="G196" s="163"/>
      <c r="H196" s="163"/>
      <c r="I196" s="163"/>
      <c r="J196" s="163"/>
      <c r="K196" s="163"/>
      <c r="L196" s="163"/>
      <c r="M196" s="163"/>
      <c r="N196" s="163"/>
      <c r="O196" s="163"/>
      <c r="P196" s="163"/>
    </row>
    <row r="197" spans="1:16">
      <c r="A197" s="166" t="s">
        <v>650</v>
      </c>
      <c r="B197" s="167"/>
      <c r="C197" s="167"/>
      <c r="D197" s="167"/>
      <c r="E197" s="167"/>
      <c r="F197" s="167"/>
      <c r="G197" s="167"/>
      <c r="H197" s="167"/>
      <c r="I197" s="167"/>
      <c r="J197" s="167"/>
      <c r="K197" s="167"/>
      <c r="L197" s="167"/>
      <c r="M197" s="167"/>
      <c r="N197" s="167"/>
      <c r="O197" s="167"/>
      <c r="P197" s="167"/>
    </row>
    <row r="198" spans="1:16" ht="13.5" thickBot="1">
      <c r="A198" s="168" t="s">
        <v>289</v>
      </c>
      <c r="B198" s="169"/>
      <c r="C198" s="169"/>
      <c r="D198" s="169"/>
      <c r="E198" s="169"/>
      <c r="F198" s="169"/>
      <c r="G198" s="169"/>
      <c r="H198" s="169"/>
      <c r="I198" s="169"/>
      <c r="J198" s="169"/>
      <c r="K198" s="169"/>
      <c r="L198" s="169"/>
      <c r="M198" s="169"/>
      <c r="N198" s="169"/>
      <c r="O198" s="169"/>
      <c r="P198" s="169"/>
    </row>
    <row r="199" spans="1:16" ht="25.5" customHeight="1" thickBot="1">
      <c r="A199" s="170" t="s">
        <v>288</v>
      </c>
      <c r="B199" s="171"/>
      <c r="C199" s="171"/>
      <c r="D199" s="171"/>
      <c r="E199" s="172"/>
      <c r="F199" s="170" t="s">
        <v>287</v>
      </c>
      <c r="G199" s="171"/>
      <c r="H199" s="172"/>
      <c r="I199" s="173" t="s">
        <v>286</v>
      </c>
      <c r="J199" s="172"/>
      <c r="K199" s="173" t="s">
        <v>285</v>
      </c>
      <c r="L199" s="172"/>
      <c r="M199" s="170" t="s">
        <v>284</v>
      </c>
      <c r="N199" s="171"/>
      <c r="O199" s="171"/>
      <c r="P199" s="172"/>
    </row>
    <row r="200" spans="1:16" ht="36" customHeight="1" thickBot="1">
      <c r="A200" s="150" t="s">
        <v>649</v>
      </c>
      <c r="B200" s="155"/>
      <c r="C200" s="155"/>
      <c r="D200" s="155"/>
      <c r="E200" s="145"/>
      <c r="F200" s="146" t="s">
        <v>356</v>
      </c>
      <c r="G200" s="155"/>
      <c r="H200" s="145"/>
      <c r="I200" s="164" t="s">
        <v>12</v>
      </c>
      <c r="J200" s="145"/>
      <c r="K200" s="164" t="s">
        <v>12</v>
      </c>
      <c r="L200" s="145"/>
      <c r="M200" s="174" t="s">
        <v>339</v>
      </c>
      <c r="N200" s="155"/>
      <c r="O200" s="155"/>
      <c r="P200" s="145"/>
    </row>
    <row r="201" spans="1:16" ht="13.5" thickBot="1">
      <c r="A201" s="162" t="s">
        <v>272</v>
      </c>
      <c r="B201" s="163"/>
    </row>
    <row r="202" spans="1:16" ht="46.5" customHeight="1" thickBot="1">
      <c r="A202" s="156" t="s">
        <v>271</v>
      </c>
      <c r="B202" s="157"/>
      <c r="C202" s="158" t="s">
        <v>270</v>
      </c>
      <c r="D202" s="157"/>
      <c r="E202" s="123" t="s">
        <v>269</v>
      </c>
      <c r="F202" s="123" t="s">
        <v>268</v>
      </c>
      <c r="G202" s="156" t="s">
        <v>267</v>
      </c>
      <c r="H202" s="157"/>
      <c r="I202" s="156" t="s">
        <v>266</v>
      </c>
      <c r="J202" s="159"/>
      <c r="K202" s="159"/>
      <c r="L202" s="157"/>
      <c r="M202" s="156" t="s">
        <v>265</v>
      </c>
      <c r="N202" s="157"/>
      <c r="O202" s="156" t="s">
        <v>264</v>
      </c>
      <c r="P202" s="157"/>
    </row>
    <row r="203" spans="1:16" ht="129" customHeight="1" thickBot="1">
      <c r="A203" s="154" t="s">
        <v>648</v>
      </c>
      <c r="B203" s="145"/>
      <c r="C203" s="144" t="s">
        <v>184</v>
      </c>
      <c r="D203" s="145"/>
      <c r="E203" s="125" t="s">
        <v>183</v>
      </c>
      <c r="F203" s="125" t="s">
        <v>182</v>
      </c>
      <c r="G203" s="151">
        <v>1</v>
      </c>
      <c r="H203" s="145"/>
      <c r="I203" s="150" t="s">
        <v>647</v>
      </c>
      <c r="J203" s="155"/>
      <c r="K203" s="155"/>
      <c r="L203" s="145"/>
      <c r="M203" s="149" t="s">
        <v>180</v>
      </c>
      <c r="N203" s="145"/>
      <c r="O203" s="150" t="s">
        <v>646</v>
      </c>
      <c r="P203" s="145"/>
    </row>
    <row r="204" spans="1:16" ht="139.5" customHeight="1" thickBot="1">
      <c r="A204" s="142" t="s">
        <v>645</v>
      </c>
      <c r="B204" s="143"/>
      <c r="C204" s="144" t="s">
        <v>188</v>
      </c>
      <c r="D204" s="145"/>
      <c r="E204" s="124" t="s">
        <v>183</v>
      </c>
      <c r="F204" s="124" t="s">
        <v>182</v>
      </c>
      <c r="G204" s="151">
        <v>1</v>
      </c>
      <c r="H204" s="145"/>
      <c r="I204" s="147" t="s">
        <v>644</v>
      </c>
      <c r="J204" s="148"/>
      <c r="K204" s="148"/>
      <c r="L204" s="143"/>
      <c r="M204" s="149" t="s">
        <v>180</v>
      </c>
      <c r="N204" s="145"/>
      <c r="O204" s="149" t="s">
        <v>180</v>
      </c>
      <c r="P204" s="145"/>
    </row>
    <row r="205" spans="1:16" ht="66.75" customHeight="1" thickBot="1">
      <c r="A205" s="142" t="s">
        <v>643</v>
      </c>
      <c r="B205" s="143"/>
      <c r="C205" s="144" t="s">
        <v>188</v>
      </c>
      <c r="D205" s="145"/>
      <c r="E205" s="124" t="s">
        <v>246</v>
      </c>
      <c r="F205" s="121" t="s">
        <v>258</v>
      </c>
      <c r="G205" s="151">
        <v>0.99980772928200001</v>
      </c>
      <c r="H205" s="145"/>
      <c r="I205" s="152" t="s">
        <v>186</v>
      </c>
      <c r="J205" s="148"/>
      <c r="K205" s="148"/>
      <c r="L205" s="143"/>
      <c r="M205" s="149" t="s">
        <v>180</v>
      </c>
      <c r="N205" s="145"/>
      <c r="O205" s="149" t="s">
        <v>180</v>
      </c>
      <c r="P205" s="145"/>
    </row>
    <row r="206" spans="1:16" ht="129" customHeight="1" thickBot="1">
      <c r="A206" s="142" t="s">
        <v>642</v>
      </c>
      <c r="B206" s="143"/>
      <c r="C206" s="144" t="s">
        <v>234</v>
      </c>
      <c r="D206" s="145"/>
      <c r="E206" s="124" t="s">
        <v>246</v>
      </c>
      <c r="F206" s="121" t="s">
        <v>258</v>
      </c>
      <c r="G206" s="146" t="s">
        <v>10</v>
      </c>
      <c r="H206" s="145"/>
      <c r="I206" s="152" t="s">
        <v>186</v>
      </c>
      <c r="J206" s="148"/>
      <c r="K206" s="148"/>
      <c r="L206" s="143"/>
      <c r="M206" s="149" t="s">
        <v>180</v>
      </c>
      <c r="N206" s="145"/>
      <c r="O206" s="149" t="s">
        <v>180</v>
      </c>
      <c r="P206" s="145"/>
    </row>
    <row r="207" spans="1:16" ht="77.25" customHeight="1" thickBot="1">
      <c r="A207" s="142" t="s">
        <v>641</v>
      </c>
      <c r="B207" s="143"/>
      <c r="C207" s="144" t="s">
        <v>234</v>
      </c>
      <c r="D207" s="145"/>
      <c r="E207" s="124" t="s">
        <v>246</v>
      </c>
      <c r="F207" s="121" t="s">
        <v>258</v>
      </c>
      <c r="G207" s="146" t="s">
        <v>10</v>
      </c>
      <c r="H207" s="145"/>
      <c r="I207" s="152" t="s">
        <v>186</v>
      </c>
      <c r="J207" s="148"/>
      <c r="K207" s="148"/>
      <c r="L207" s="143"/>
      <c r="M207" s="149" t="s">
        <v>180</v>
      </c>
      <c r="N207" s="145"/>
      <c r="O207" s="149" t="s">
        <v>180</v>
      </c>
      <c r="P207" s="145"/>
    </row>
    <row r="208" spans="1:16" ht="201.75" customHeight="1" thickBot="1">
      <c r="A208" s="142" t="s">
        <v>640</v>
      </c>
      <c r="B208" s="143"/>
      <c r="C208" s="144" t="s">
        <v>184</v>
      </c>
      <c r="D208" s="145"/>
      <c r="E208" s="124" t="s">
        <v>246</v>
      </c>
      <c r="F208" s="124" t="s">
        <v>182</v>
      </c>
      <c r="G208" s="151">
        <v>1</v>
      </c>
      <c r="H208" s="145"/>
      <c r="I208" s="152" t="s">
        <v>186</v>
      </c>
      <c r="J208" s="148"/>
      <c r="K208" s="148"/>
      <c r="L208" s="143"/>
      <c r="M208" s="149" t="s">
        <v>180</v>
      </c>
      <c r="N208" s="145"/>
      <c r="O208" s="149" t="s">
        <v>180</v>
      </c>
      <c r="P208" s="145"/>
    </row>
    <row r="209" spans="1:16">
      <c r="A209" s="165" t="s">
        <v>272</v>
      </c>
      <c r="B209" s="163"/>
      <c r="C209" s="163"/>
      <c r="D209" s="163"/>
      <c r="E209" s="163"/>
      <c r="F209" s="163"/>
      <c r="G209" s="163"/>
      <c r="H209" s="163"/>
      <c r="I209" s="163"/>
      <c r="J209" s="163"/>
      <c r="K209" s="163"/>
      <c r="L209" s="163"/>
      <c r="M209" s="163"/>
      <c r="N209" s="163"/>
      <c r="O209" s="163"/>
      <c r="P209" s="163"/>
    </row>
    <row r="210" spans="1:16" ht="25.5" customHeight="1">
      <c r="A210" s="166" t="s">
        <v>639</v>
      </c>
      <c r="B210" s="167"/>
      <c r="C210" s="167"/>
      <c r="D210" s="167"/>
      <c r="E210" s="167"/>
      <c r="F210" s="167"/>
      <c r="G210" s="167"/>
      <c r="H210" s="167"/>
      <c r="I210" s="167"/>
      <c r="J210" s="167"/>
      <c r="K210" s="167"/>
      <c r="L210" s="167"/>
      <c r="M210" s="167"/>
      <c r="N210" s="167"/>
      <c r="O210" s="167"/>
      <c r="P210" s="167"/>
    </row>
    <row r="211" spans="1:16" ht="13.5" thickBot="1">
      <c r="A211" s="168" t="s">
        <v>289</v>
      </c>
      <c r="B211" s="169"/>
      <c r="C211" s="169"/>
      <c r="D211" s="169"/>
      <c r="E211" s="169"/>
      <c r="F211" s="169"/>
      <c r="G211" s="169"/>
      <c r="H211" s="169"/>
      <c r="I211" s="169"/>
      <c r="J211" s="169"/>
      <c r="K211" s="169"/>
      <c r="L211" s="169"/>
      <c r="M211" s="169"/>
      <c r="N211" s="169"/>
      <c r="O211" s="169"/>
      <c r="P211" s="169"/>
    </row>
    <row r="212" spans="1:16" ht="25.5" customHeight="1" thickBot="1">
      <c r="A212" s="170" t="s">
        <v>288</v>
      </c>
      <c r="B212" s="171"/>
      <c r="C212" s="171"/>
      <c r="D212" s="171"/>
      <c r="E212" s="172"/>
      <c r="F212" s="170" t="s">
        <v>287</v>
      </c>
      <c r="G212" s="171"/>
      <c r="H212" s="172"/>
      <c r="I212" s="173" t="s">
        <v>286</v>
      </c>
      <c r="J212" s="172"/>
      <c r="K212" s="173" t="s">
        <v>285</v>
      </c>
      <c r="L212" s="172"/>
      <c r="M212" s="170" t="s">
        <v>284</v>
      </c>
      <c r="N212" s="171"/>
      <c r="O212" s="171"/>
      <c r="P212" s="172"/>
    </row>
    <row r="213" spans="1:16" ht="36" customHeight="1" thickBot="1">
      <c r="A213" s="150" t="s">
        <v>638</v>
      </c>
      <c r="B213" s="155"/>
      <c r="C213" s="155"/>
      <c r="D213" s="155"/>
      <c r="E213" s="145"/>
      <c r="F213" s="146" t="s">
        <v>495</v>
      </c>
      <c r="G213" s="155"/>
      <c r="H213" s="145"/>
      <c r="I213" s="164" t="s">
        <v>3</v>
      </c>
      <c r="J213" s="145"/>
      <c r="K213" s="164" t="s">
        <v>3</v>
      </c>
      <c r="L213" s="145"/>
      <c r="M213" s="174" t="s">
        <v>339</v>
      </c>
      <c r="N213" s="155"/>
      <c r="O213" s="155"/>
      <c r="P213" s="145"/>
    </row>
    <row r="214" spans="1:16" ht="13.5" thickBot="1">
      <c r="A214" s="162" t="s">
        <v>272</v>
      </c>
      <c r="B214" s="163"/>
    </row>
    <row r="215" spans="1:16" ht="46.5" customHeight="1" thickBot="1">
      <c r="A215" s="156" t="s">
        <v>271</v>
      </c>
      <c r="B215" s="157"/>
      <c r="C215" s="158" t="s">
        <v>270</v>
      </c>
      <c r="D215" s="157"/>
      <c r="E215" s="123" t="s">
        <v>269</v>
      </c>
      <c r="F215" s="123" t="s">
        <v>268</v>
      </c>
      <c r="G215" s="156" t="s">
        <v>267</v>
      </c>
      <c r="H215" s="157"/>
      <c r="I215" s="156" t="s">
        <v>266</v>
      </c>
      <c r="J215" s="159"/>
      <c r="K215" s="159"/>
      <c r="L215" s="157"/>
      <c r="M215" s="156" t="s">
        <v>265</v>
      </c>
      <c r="N215" s="157"/>
      <c r="O215" s="156" t="s">
        <v>264</v>
      </c>
      <c r="P215" s="157"/>
    </row>
    <row r="216" spans="1:16" ht="87.75" customHeight="1" thickBot="1">
      <c r="A216" s="154" t="s">
        <v>637</v>
      </c>
      <c r="B216" s="145"/>
      <c r="C216" s="144" t="s">
        <v>454</v>
      </c>
      <c r="D216" s="145"/>
      <c r="E216" s="125" t="s">
        <v>183</v>
      </c>
      <c r="F216" s="125" t="s">
        <v>187</v>
      </c>
      <c r="G216" s="146" t="s">
        <v>10</v>
      </c>
      <c r="H216" s="145"/>
      <c r="I216" s="149" t="s">
        <v>186</v>
      </c>
      <c r="J216" s="155"/>
      <c r="K216" s="155"/>
      <c r="L216" s="145"/>
      <c r="M216" s="149" t="s">
        <v>180</v>
      </c>
      <c r="N216" s="145"/>
      <c r="O216" s="149" t="s">
        <v>180</v>
      </c>
      <c r="P216" s="145"/>
    </row>
    <row r="217" spans="1:16" ht="98.25" customHeight="1" thickBot="1">
      <c r="A217" s="142" t="s">
        <v>636</v>
      </c>
      <c r="B217" s="143"/>
      <c r="C217" s="144" t="s">
        <v>188</v>
      </c>
      <c r="D217" s="145"/>
      <c r="E217" s="124" t="s">
        <v>183</v>
      </c>
      <c r="F217" s="124" t="s">
        <v>187</v>
      </c>
      <c r="G217" s="146" t="s">
        <v>10</v>
      </c>
      <c r="H217" s="145"/>
      <c r="I217" s="152" t="s">
        <v>186</v>
      </c>
      <c r="J217" s="148"/>
      <c r="K217" s="148"/>
      <c r="L217" s="143"/>
      <c r="M217" s="149" t="s">
        <v>180</v>
      </c>
      <c r="N217" s="145"/>
      <c r="O217" s="149" t="s">
        <v>180</v>
      </c>
      <c r="P217" s="145"/>
    </row>
    <row r="218" spans="1:16">
      <c r="A218" s="165" t="s">
        <v>272</v>
      </c>
      <c r="B218" s="163"/>
      <c r="C218" s="163"/>
      <c r="D218" s="163"/>
      <c r="E218" s="163"/>
      <c r="F218" s="163"/>
      <c r="G218" s="163"/>
      <c r="H218" s="163"/>
      <c r="I218" s="163"/>
      <c r="J218" s="163"/>
      <c r="K218" s="163"/>
      <c r="L218" s="163"/>
      <c r="M218" s="163"/>
      <c r="N218" s="163"/>
      <c r="O218" s="163"/>
      <c r="P218" s="163"/>
    </row>
    <row r="219" spans="1:16">
      <c r="A219" s="166" t="s">
        <v>635</v>
      </c>
      <c r="B219" s="167"/>
      <c r="C219" s="167"/>
      <c r="D219" s="167"/>
      <c r="E219" s="167"/>
      <c r="F219" s="167"/>
      <c r="G219" s="167"/>
      <c r="H219" s="167"/>
      <c r="I219" s="167"/>
      <c r="J219" s="167"/>
      <c r="K219" s="167"/>
      <c r="L219" s="167"/>
      <c r="M219" s="167"/>
      <c r="N219" s="167"/>
      <c r="O219" s="167"/>
      <c r="P219" s="167"/>
    </row>
    <row r="220" spans="1:16" ht="13.5" thickBot="1">
      <c r="A220" s="168" t="s">
        <v>289</v>
      </c>
      <c r="B220" s="169"/>
      <c r="C220" s="169"/>
      <c r="D220" s="169"/>
      <c r="E220" s="169"/>
      <c r="F220" s="169"/>
      <c r="G220" s="169"/>
      <c r="H220" s="169"/>
      <c r="I220" s="169"/>
      <c r="J220" s="169"/>
      <c r="K220" s="169"/>
      <c r="L220" s="169"/>
      <c r="M220" s="169"/>
      <c r="N220" s="169"/>
      <c r="O220" s="169"/>
      <c r="P220" s="169"/>
    </row>
    <row r="221" spans="1:16" ht="25.5" customHeight="1" thickBot="1">
      <c r="A221" s="170" t="s">
        <v>288</v>
      </c>
      <c r="B221" s="171"/>
      <c r="C221" s="171"/>
      <c r="D221" s="171"/>
      <c r="E221" s="172"/>
      <c r="F221" s="170" t="s">
        <v>287</v>
      </c>
      <c r="G221" s="171"/>
      <c r="H221" s="172"/>
      <c r="I221" s="173" t="s">
        <v>286</v>
      </c>
      <c r="J221" s="172"/>
      <c r="K221" s="173" t="s">
        <v>285</v>
      </c>
      <c r="L221" s="172"/>
      <c r="M221" s="170" t="s">
        <v>284</v>
      </c>
      <c r="N221" s="171"/>
      <c r="O221" s="171"/>
      <c r="P221" s="172"/>
    </row>
    <row r="222" spans="1:16" ht="36" customHeight="1" thickBot="1">
      <c r="A222" s="150" t="s">
        <v>634</v>
      </c>
      <c r="B222" s="155"/>
      <c r="C222" s="155"/>
      <c r="D222" s="155"/>
      <c r="E222" s="145"/>
      <c r="F222" s="146" t="s">
        <v>495</v>
      </c>
      <c r="G222" s="155"/>
      <c r="H222" s="145"/>
      <c r="I222" s="164" t="s">
        <v>3</v>
      </c>
      <c r="J222" s="145"/>
      <c r="K222" s="164" t="s">
        <v>370</v>
      </c>
      <c r="L222" s="145"/>
      <c r="M222" s="174" t="s">
        <v>339</v>
      </c>
      <c r="N222" s="155"/>
      <c r="O222" s="155"/>
      <c r="P222" s="145"/>
    </row>
    <row r="223" spans="1:16" ht="13.5" thickBot="1">
      <c r="A223" s="162" t="s">
        <v>272</v>
      </c>
      <c r="B223" s="163"/>
    </row>
    <row r="224" spans="1:16" ht="46.5" customHeight="1" thickBot="1">
      <c r="A224" s="156" t="s">
        <v>271</v>
      </c>
      <c r="B224" s="157"/>
      <c r="C224" s="158" t="s">
        <v>270</v>
      </c>
      <c r="D224" s="157"/>
      <c r="E224" s="123" t="s">
        <v>269</v>
      </c>
      <c r="F224" s="123" t="s">
        <v>268</v>
      </c>
      <c r="G224" s="156" t="s">
        <v>267</v>
      </c>
      <c r="H224" s="157"/>
      <c r="I224" s="156" t="s">
        <v>266</v>
      </c>
      <c r="J224" s="159"/>
      <c r="K224" s="159"/>
      <c r="L224" s="157"/>
      <c r="M224" s="156" t="s">
        <v>265</v>
      </c>
      <c r="N224" s="157"/>
      <c r="O224" s="156" t="s">
        <v>264</v>
      </c>
      <c r="P224" s="157"/>
    </row>
    <row r="225" spans="1:16" ht="98.25" customHeight="1" thickBot="1">
      <c r="A225" s="154" t="s">
        <v>633</v>
      </c>
      <c r="B225" s="145"/>
      <c r="C225" s="144" t="s">
        <v>234</v>
      </c>
      <c r="D225" s="145"/>
      <c r="E225" s="125" t="s">
        <v>183</v>
      </c>
      <c r="F225" s="125" t="s">
        <v>187</v>
      </c>
      <c r="G225" s="146" t="s">
        <v>10</v>
      </c>
      <c r="H225" s="145"/>
      <c r="I225" s="149" t="s">
        <v>186</v>
      </c>
      <c r="J225" s="155"/>
      <c r="K225" s="155"/>
      <c r="L225" s="145"/>
      <c r="M225" s="149" t="s">
        <v>180</v>
      </c>
      <c r="N225" s="145"/>
      <c r="O225" s="149" t="s">
        <v>180</v>
      </c>
      <c r="P225" s="145"/>
    </row>
    <row r="226" spans="1:16" ht="56.25" customHeight="1" thickBot="1">
      <c r="A226" s="142" t="s">
        <v>632</v>
      </c>
      <c r="B226" s="143"/>
      <c r="C226" s="144" t="s">
        <v>188</v>
      </c>
      <c r="D226" s="145"/>
      <c r="E226" s="124" t="s">
        <v>246</v>
      </c>
      <c r="F226" s="121" t="s">
        <v>258</v>
      </c>
      <c r="G226" s="146" t="s">
        <v>10</v>
      </c>
      <c r="H226" s="145"/>
      <c r="I226" s="152" t="s">
        <v>186</v>
      </c>
      <c r="J226" s="148"/>
      <c r="K226" s="148"/>
      <c r="L226" s="143"/>
      <c r="M226" s="149" t="s">
        <v>180</v>
      </c>
      <c r="N226" s="145"/>
      <c r="O226" s="149" t="s">
        <v>180</v>
      </c>
      <c r="P226" s="145"/>
    </row>
    <row r="227" spans="1:16" ht="108" customHeight="1" thickBot="1">
      <c r="A227" s="142" t="s">
        <v>631</v>
      </c>
      <c r="B227" s="143"/>
      <c r="C227" s="144" t="s">
        <v>188</v>
      </c>
      <c r="D227" s="145"/>
      <c r="E227" s="124" t="s">
        <v>246</v>
      </c>
      <c r="F227" s="121" t="s">
        <v>258</v>
      </c>
      <c r="G227" s="146" t="s">
        <v>10</v>
      </c>
      <c r="H227" s="145"/>
      <c r="I227" s="152" t="s">
        <v>186</v>
      </c>
      <c r="J227" s="148"/>
      <c r="K227" s="148"/>
      <c r="L227" s="143"/>
      <c r="M227" s="149" t="s">
        <v>180</v>
      </c>
      <c r="N227" s="145"/>
      <c r="O227" s="149" t="s">
        <v>180</v>
      </c>
      <c r="P227" s="145"/>
    </row>
    <row r="228" spans="1:16">
      <c r="A228" s="165" t="s">
        <v>272</v>
      </c>
      <c r="B228" s="163"/>
      <c r="C228" s="163"/>
      <c r="D228" s="163"/>
      <c r="E228" s="163"/>
      <c r="F228" s="163"/>
      <c r="G228" s="163"/>
      <c r="H228" s="163"/>
      <c r="I228" s="163"/>
      <c r="J228" s="163"/>
      <c r="K228" s="163"/>
      <c r="L228" s="163"/>
      <c r="M228" s="163"/>
      <c r="N228" s="163"/>
      <c r="O228" s="163"/>
      <c r="P228" s="163"/>
    </row>
    <row r="229" spans="1:16">
      <c r="A229" s="166" t="s">
        <v>630</v>
      </c>
      <c r="B229" s="167"/>
      <c r="C229" s="167"/>
      <c r="D229" s="167"/>
      <c r="E229" s="167"/>
      <c r="F229" s="167"/>
      <c r="G229" s="167"/>
      <c r="H229" s="167"/>
      <c r="I229" s="167"/>
      <c r="J229" s="167"/>
      <c r="K229" s="167"/>
      <c r="L229" s="167"/>
      <c r="M229" s="167"/>
      <c r="N229" s="167"/>
      <c r="O229" s="167"/>
      <c r="P229" s="167"/>
    </row>
    <row r="230" spans="1:16" ht="13.5" thickBot="1">
      <c r="A230" s="168" t="s">
        <v>289</v>
      </c>
      <c r="B230" s="169"/>
      <c r="C230" s="169"/>
      <c r="D230" s="169"/>
      <c r="E230" s="169"/>
      <c r="F230" s="169"/>
      <c r="G230" s="169"/>
      <c r="H230" s="169"/>
      <c r="I230" s="169"/>
      <c r="J230" s="169"/>
      <c r="K230" s="169"/>
      <c r="L230" s="169"/>
      <c r="M230" s="169"/>
      <c r="N230" s="169"/>
      <c r="O230" s="169"/>
      <c r="P230" s="169"/>
    </row>
    <row r="231" spans="1:16" ht="25.5" customHeight="1" thickBot="1">
      <c r="A231" s="170" t="s">
        <v>288</v>
      </c>
      <c r="B231" s="171"/>
      <c r="C231" s="171"/>
      <c r="D231" s="171"/>
      <c r="E231" s="172"/>
      <c r="F231" s="170" t="s">
        <v>287</v>
      </c>
      <c r="G231" s="171"/>
      <c r="H231" s="172"/>
      <c r="I231" s="173" t="s">
        <v>286</v>
      </c>
      <c r="J231" s="172"/>
      <c r="K231" s="173" t="s">
        <v>285</v>
      </c>
      <c r="L231" s="172"/>
      <c r="M231" s="170" t="s">
        <v>284</v>
      </c>
      <c r="N231" s="171"/>
      <c r="O231" s="171"/>
      <c r="P231" s="172"/>
    </row>
    <row r="232" spans="1:16" ht="36" customHeight="1" thickBot="1">
      <c r="A232" s="150" t="s">
        <v>629</v>
      </c>
      <c r="B232" s="155"/>
      <c r="C232" s="155"/>
      <c r="D232" s="155"/>
      <c r="E232" s="145"/>
      <c r="F232" s="146" t="s">
        <v>495</v>
      </c>
      <c r="G232" s="155"/>
      <c r="H232" s="145"/>
      <c r="I232" s="164" t="s">
        <v>14</v>
      </c>
      <c r="J232" s="145"/>
      <c r="K232" s="164" t="s">
        <v>628</v>
      </c>
      <c r="L232" s="145"/>
      <c r="M232" s="174" t="s">
        <v>339</v>
      </c>
      <c r="N232" s="155"/>
      <c r="O232" s="155"/>
      <c r="P232" s="145"/>
    </row>
    <row r="233" spans="1:16" ht="13.5" thickBot="1">
      <c r="A233" s="162" t="s">
        <v>272</v>
      </c>
      <c r="B233" s="163"/>
    </row>
    <row r="234" spans="1:16" ht="46.5" customHeight="1" thickBot="1">
      <c r="A234" s="156" t="s">
        <v>271</v>
      </c>
      <c r="B234" s="157"/>
      <c r="C234" s="158" t="s">
        <v>270</v>
      </c>
      <c r="D234" s="157"/>
      <c r="E234" s="123" t="s">
        <v>269</v>
      </c>
      <c r="F234" s="123" t="s">
        <v>268</v>
      </c>
      <c r="G234" s="156" t="s">
        <v>267</v>
      </c>
      <c r="H234" s="157"/>
      <c r="I234" s="156" t="s">
        <v>266</v>
      </c>
      <c r="J234" s="159"/>
      <c r="K234" s="159"/>
      <c r="L234" s="157"/>
      <c r="M234" s="156" t="s">
        <v>265</v>
      </c>
      <c r="N234" s="157"/>
      <c r="O234" s="156" t="s">
        <v>264</v>
      </c>
      <c r="P234" s="157"/>
    </row>
    <row r="235" spans="1:16" ht="305.25" customHeight="1" thickBot="1">
      <c r="A235" s="154" t="s">
        <v>627</v>
      </c>
      <c r="B235" s="145"/>
      <c r="C235" s="144" t="s">
        <v>184</v>
      </c>
      <c r="D235" s="145"/>
      <c r="E235" s="125" t="s">
        <v>183</v>
      </c>
      <c r="F235" s="125" t="s">
        <v>211</v>
      </c>
      <c r="G235" s="151">
        <v>1</v>
      </c>
      <c r="H235" s="145"/>
      <c r="I235" s="150" t="s">
        <v>623</v>
      </c>
      <c r="J235" s="155"/>
      <c r="K235" s="155"/>
      <c r="L235" s="145"/>
      <c r="M235" s="150" t="s">
        <v>626</v>
      </c>
      <c r="N235" s="145"/>
      <c r="O235" s="150" t="s">
        <v>625</v>
      </c>
      <c r="P235" s="145"/>
    </row>
    <row r="236" spans="1:16" ht="409.6" customHeight="1" thickBot="1">
      <c r="A236" s="142" t="s">
        <v>624</v>
      </c>
      <c r="B236" s="143"/>
      <c r="C236" s="144" t="s">
        <v>184</v>
      </c>
      <c r="D236" s="145"/>
      <c r="E236" s="124" t="s">
        <v>183</v>
      </c>
      <c r="F236" s="124" t="s">
        <v>211</v>
      </c>
      <c r="G236" s="151">
        <v>1</v>
      </c>
      <c r="H236" s="145"/>
      <c r="I236" s="147" t="s">
        <v>623</v>
      </c>
      <c r="J236" s="148"/>
      <c r="K236" s="148"/>
      <c r="L236" s="143"/>
      <c r="M236" s="183" t="s">
        <v>622</v>
      </c>
      <c r="N236" s="145"/>
      <c r="O236" s="150" t="s">
        <v>621</v>
      </c>
      <c r="P236" s="145"/>
    </row>
    <row r="237" spans="1:16" ht="108" customHeight="1" thickBot="1">
      <c r="A237" s="142" t="s">
        <v>620</v>
      </c>
      <c r="B237" s="143"/>
      <c r="C237" s="144" t="s">
        <v>234</v>
      </c>
      <c r="D237" s="145"/>
      <c r="E237" s="124" t="s">
        <v>183</v>
      </c>
      <c r="F237" s="124" t="s">
        <v>187</v>
      </c>
      <c r="G237" s="146" t="s">
        <v>10</v>
      </c>
      <c r="H237" s="145"/>
      <c r="I237" s="152" t="s">
        <v>186</v>
      </c>
      <c r="J237" s="148"/>
      <c r="K237" s="148"/>
      <c r="L237" s="143"/>
      <c r="M237" s="149" t="s">
        <v>180</v>
      </c>
      <c r="N237" s="145"/>
      <c r="O237" s="149" t="s">
        <v>180</v>
      </c>
      <c r="P237" s="145"/>
    </row>
    <row r="238" spans="1:16" ht="66.75" customHeight="1" thickBot="1">
      <c r="A238" s="142" t="s">
        <v>619</v>
      </c>
      <c r="B238" s="143"/>
      <c r="C238" s="144" t="s">
        <v>234</v>
      </c>
      <c r="D238" s="145"/>
      <c r="E238" s="124" t="s">
        <v>183</v>
      </c>
      <c r="F238" s="124" t="s">
        <v>187</v>
      </c>
      <c r="G238" s="146" t="s">
        <v>10</v>
      </c>
      <c r="H238" s="145"/>
      <c r="I238" s="152" t="s">
        <v>186</v>
      </c>
      <c r="J238" s="148"/>
      <c r="K238" s="148"/>
      <c r="L238" s="143"/>
      <c r="M238" s="149" t="s">
        <v>180</v>
      </c>
      <c r="N238" s="145"/>
      <c r="O238" s="149" t="s">
        <v>180</v>
      </c>
      <c r="P238" s="145"/>
    </row>
    <row r="239" spans="1:16" ht="108" customHeight="1" thickBot="1">
      <c r="A239" s="142" t="s">
        <v>618</v>
      </c>
      <c r="B239" s="143"/>
      <c r="C239" s="144" t="s">
        <v>454</v>
      </c>
      <c r="D239" s="145"/>
      <c r="E239" s="124" t="s">
        <v>183</v>
      </c>
      <c r="F239" s="124" t="s">
        <v>187</v>
      </c>
      <c r="G239" s="146" t="s">
        <v>10</v>
      </c>
      <c r="H239" s="145"/>
      <c r="I239" s="152" t="s">
        <v>186</v>
      </c>
      <c r="J239" s="148"/>
      <c r="K239" s="148"/>
      <c r="L239" s="143"/>
      <c r="M239" s="149" t="s">
        <v>180</v>
      </c>
      <c r="N239" s="145"/>
      <c r="O239" s="149" t="s">
        <v>180</v>
      </c>
      <c r="P239" s="145"/>
    </row>
    <row r="240" spans="1:16" ht="87.75" customHeight="1" thickBot="1">
      <c r="A240" s="142" t="s">
        <v>617</v>
      </c>
      <c r="B240" s="143"/>
      <c r="C240" s="144" t="s">
        <v>188</v>
      </c>
      <c r="D240" s="145"/>
      <c r="E240" s="124" t="s">
        <v>199</v>
      </c>
      <c r="F240" s="124" t="s">
        <v>187</v>
      </c>
      <c r="G240" s="146" t="s">
        <v>10</v>
      </c>
      <c r="H240" s="145"/>
      <c r="I240" s="152" t="s">
        <v>186</v>
      </c>
      <c r="J240" s="148"/>
      <c r="K240" s="148"/>
      <c r="L240" s="143"/>
      <c r="M240" s="149" t="s">
        <v>180</v>
      </c>
      <c r="N240" s="145"/>
      <c r="O240" s="149" t="s">
        <v>180</v>
      </c>
      <c r="P240" s="145"/>
    </row>
    <row r="241" spans="1:16">
      <c r="A241" s="165" t="s">
        <v>272</v>
      </c>
      <c r="B241" s="163"/>
      <c r="C241" s="163"/>
      <c r="D241" s="163"/>
      <c r="E241" s="163"/>
      <c r="F241" s="163"/>
      <c r="G241" s="163"/>
      <c r="H241" s="163"/>
      <c r="I241" s="163"/>
      <c r="J241" s="163"/>
      <c r="K241" s="163"/>
      <c r="L241" s="163"/>
      <c r="M241" s="163"/>
      <c r="N241" s="163"/>
      <c r="O241" s="163"/>
      <c r="P241" s="163"/>
    </row>
    <row r="242" spans="1:16">
      <c r="A242" s="166" t="s">
        <v>616</v>
      </c>
      <c r="B242" s="167"/>
      <c r="C242" s="167"/>
      <c r="D242" s="167"/>
      <c r="E242" s="167"/>
      <c r="F242" s="167"/>
      <c r="G242" s="167"/>
      <c r="H242" s="167"/>
      <c r="I242" s="167"/>
      <c r="J242" s="167"/>
      <c r="K242" s="167"/>
      <c r="L242" s="167"/>
      <c r="M242" s="167"/>
      <c r="N242" s="167"/>
      <c r="O242" s="167"/>
      <c r="P242" s="167"/>
    </row>
    <row r="243" spans="1:16" ht="13.5" thickBot="1">
      <c r="A243" s="168" t="s">
        <v>289</v>
      </c>
      <c r="B243" s="169"/>
      <c r="C243" s="169"/>
      <c r="D243" s="169"/>
      <c r="E243" s="169"/>
      <c r="F243" s="169"/>
      <c r="G243" s="169"/>
      <c r="H243" s="169"/>
      <c r="I243" s="169"/>
      <c r="J243" s="169"/>
      <c r="K243" s="169"/>
      <c r="L243" s="169"/>
      <c r="M243" s="169"/>
      <c r="N243" s="169"/>
      <c r="O243" s="169"/>
      <c r="P243" s="169"/>
    </row>
    <row r="244" spans="1:16" ht="25.5" customHeight="1" thickBot="1">
      <c r="A244" s="170" t="s">
        <v>288</v>
      </c>
      <c r="B244" s="171"/>
      <c r="C244" s="171"/>
      <c r="D244" s="171"/>
      <c r="E244" s="172"/>
      <c r="F244" s="170" t="s">
        <v>287</v>
      </c>
      <c r="G244" s="171"/>
      <c r="H244" s="172"/>
      <c r="I244" s="173" t="s">
        <v>286</v>
      </c>
      <c r="J244" s="172"/>
      <c r="K244" s="173" t="s">
        <v>285</v>
      </c>
      <c r="L244" s="172"/>
      <c r="M244" s="170" t="s">
        <v>284</v>
      </c>
      <c r="N244" s="171"/>
      <c r="O244" s="171"/>
      <c r="P244" s="172"/>
    </row>
    <row r="245" spans="1:16" ht="46.5" customHeight="1" thickBot="1">
      <c r="A245" s="150" t="s">
        <v>615</v>
      </c>
      <c r="B245" s="155"/>
      <c r="C245" s="155"/>
      <c r="D245" s="155"/>
      <c r="E245" s="145"/>
      <c r="F245" s="146" t="s">
        <v>274</v>
      </c>
      <c r="G245" s="155"/>
      <c r="H245" s="145"/>
      <c r="I245" s="164" t="s">
        <v>614</v>
      </c>
      <c r="J245" s="145"/>
      <c r="K245" s="164" t="s">
        <v>613</v>
      </c>
      <c r="L245" s="145"/>
      <c r="M245" s="174" t="s">
        <v>339</v>
      </c>
      <c r="N245" s="155"/>
      <c r="O245" s="155"/>
      <c r="P245" s="145"/>
    </row>
    <row r="246" spans="1:16" ht="13.5" thickBot="1">
      <c r="A246" s="162" t="s">
        <v>272</v>
      </c>
      <c r="B246" s="163"/>
    </row>
    <row r="247" spans="1:16" ht="46.5" customHeight="1" thickBot="1">
      <c r="A247" s="156" t="s">
        <v>271</v>
      </c>
      <c r="B247" s="157"/>
      <c r="C247" s="158" t="s">
        <v>270</v>
      </c>
      <c r="D247" s="157"/>
      <c r="E247" s="123" t="s">
        <v>269</v>
      </c>
      <c r="F247" s="123" t="s">
        <v>268</v>
      </c>
      <c r="G247" s="156" t="s">
        <v>267</v>
      </c>
      <c r="H247" s="157"/>
      <c r="I247" s="156" t="s">
        <v>266</v>
      </c>
      <c r="J247" s="159"/>
      <c r="K247" s="159"/>
      <c r="L247" s="157"/>
      <c r="M247" s="156" t="s">
        <v>265</v>
      </c>
      <c r="N247" s="157"/>
      <c r="O247" s="156" t="s">
        <v>264</v>
      </c>
      <c r="P247" s="157"/>
    </row>
    <row r="248" spans="1:16" ht="201.75" customHeight="1" thickBot="1">
      <c r="A248" s="154" t="s">
        <v>612</v>
      </c>
      <c r="B248" s="145"/>
      <c r="C248" s="144" t="s">
        <v>454</v>
      </c>
      <c r="D248" s="145"/>
      <c r="E248" s="125" t="s">
        <v>183</v>
      </c>
      <c r="F248" s="125" t="s">
        <v>182</v>
      </c>
      <c r="G248" s="146" t="s">
        <v>10</v>
      </c>
      <c r="H248" s="145"/>
      <c r="I248" s="150" t="s">
        <v>611</v>
      </c>
      <c r="J248" s="155"/>
      <c r="K248" s="155"/>
      <c r="L248" s="145"/>
      <c r="M248" s="149" t="s">
        <v>180</v>
      </c>
      <c r="N248" s="145"/>
      <c r="O248" s="149" t="s">
        <v>180</v>
      </c>
      <c r="P248" s="145"/>
    </row>
    <row r="249" spans="1:16" ht="66.75" customHeight="1" thickBot="1">
      <c r="A249" s="142" t="s">
        <v>610</v>
      </c>
      <c r="B249" s="143"/>
      <c r="C249" s="144" t="s">
        <v>188</v>
      </c>
      <c r="D249" s="145"/>
      <c r="E249" s="124" t="s">
        <v>183</v>
      </c>
      <c r="F249" s="124" t="s">
        <v>187</v>
      </c>
      <c r="G249" s="146" t="s">
        <v>10</v>
      </c>
      <c r="H249" s="145"/>
      <c r="I249" s="152" t="s">
        <v>186</v>
      </c>
      <c r="J249" s="148"/>
      <c r="K249" s="148"/>
      <c r="L249" s="143"/>
      <c r="M249" s="149" t="s">
        <v>180</v>
      </c>
      <c r="N249" s="145"/>
      <c r="O249" s="149" t="s">
        <v>180</v>
      </c>
      <c r="P249" s="145"/>
    </row>
    <row r="250" spans="1:16" ht="409.6" customHeight="1" thickBot="1">
      <c r="A250" s="142" t="s">
        <v>609</v>
      </c>
      <c r="B250" s="143"/>
      <c r="C250" s="144" t="s">
        <v>188</v>
      </c>
      <c r="D250" s="145"/>
      <c r="E250" s="124" t="s">
        <v>183</v>
      </c>
      <c r="F250" s="124" t="s">
        <v>182</v>
      </c>
      <c r="G250" s="151">
        <v>1</v>
      </c>
      <c r="H250" s="145"/>
      <c r="I250" s="182" t="s">
        <v>608</v>
      </c>
      <c r="J250" s="148"/>
      <c r="K250" s="148"/>
      <c r="L250" s="143"/>
      <c r="M250" s="149" t="s">
        <v>180</v>
      </c>
      <c r="N250" s="145"/>
      <c r="O250" s="149" t="s">
        <v>180</v>
      </c>
      <c r="P250" s="145"/>
    </row>
    <row r="251" spans="1:16" ht="56.25" customHeight="1" thickBot="1">
      <c r="A251" s="142" t="s">
        <v>607</v>
      </c>
      <c r="B251" s="143"/>
      <c r="C251" s="144" t="s">
        <v>454</v>
      </c>
      <c r="D251" s="145"/>
      <c r="E251" s="124" t="s">
        <v>246</v>
      </c>
      <c r="F251" s="121" t="s">
        <v>258</v>
      </c>
      <c r="G251" s="146" t="s">
        <v>10</v>
      </c>
      <c r="H251" s="145"/>
      <c r="I251" s="152" t="s">
        <v>186</v>
      </c>
      <c r="J251" s="148"/>
      <c r="K251" s="148"/>
      <c r="L251" s="143"/>
      <c r="M251" s="149" t="s">
        <v>180</v>
      </c>
      <c r="N251" s="145"/>
      <c r="O251" s="149" t="s">
        <v>180</v>
      </c>
      <c r="P251" s="145"/>
    </row>
    <row r="252" spans="1:16" ht="87.75" customHeight="1" thickBot="1">
      <c r="A252" s="142" t="s">
        <v>606</v>
      </c>
      <c r="B252" s="143"/>
      <c r="C252" s="144" t="s">
        <v>234</v>
      </c>
      <c r="D252" s="145"/>
      <c r="E252" s="124" t="s">
        <v>246</v>
      </c>
      <c r="F252" s="121" t="s">
        <v>258</v>
      </c>
      <c r="G252" s="146" t="s">
        <v>10</v>
      </c>
      <c r="H252" s="145"/>
      <c r="I252" s="152" t="s">
        <v>186</v>
      </c>
      <c r="J252" s="148"/>
      <c r="K252" s="148"/>
      <c r="L252" s="143"/>
      <c r="M252" s="149" t="s">
        <v>180</v>
      </c>
      <c r="N252" s="145"/>
      <c r="O252" s="149" t="s">
        <v>180</v>
      </c>
      <c r="P252" s="145"/>
    </row>
    <row r="253" spans="1:16">
      <c r="A253" s="165" t="s">
        <v>272</v>
      </c>
      <c r="B253" s="163"/>
      <c r="C253" s="163"/>
      <c r="D253" s="163"/>
      <c r="E253" s="163"/>
      <c r="F253" s="163"/>
      <c r="G253" s="163"/>
      <c r="H253" s="163"/>
      <c r="I253" s="163"/>
      <c r="J253" s="163"/>
      <c r="K253" s="163"/>
      <c r="L253" s="163"/>
      <c r="M253" s="163"/>
      <c r="N253" s="163"/>
      <c r="O253" s="163"/>
      <c r="P253" s="163"/>
    </row>
    <row r="254" spans="1:16" ht="25.5" customHeight="1">
      <c r="A254" s="177" t="s">
        <v>605</v>
      </c>
      <c r="B254" s="178"/>
      <c r="C254" s="178"/>
      <c r="D254" s="178"/>
      <c r="E254" s="178"/>
      <c r="F254" s="178"/>
      <c r="G254" s="178"/>
      <c r="H254" s="178"/>
      <c r="I254" s="178"/>
      <c r="J254" s="178"/>
      <c r="K254" s="178"/>
      <c r="L254" s="178"/>
      <c r="M254" s="178"/>
      <c r="N254" s="178"/>
      <c r="O254" s="178"/>
      <c r="P254" s="178"/>
    </row>
    <row r="255" spans="1:16" ht="13.5" thickBot="1">
      <c r="A255" s="179" t="s">
        <v>289</v>
      </c>
      <c r="B255" s="180"/>
      <c r="C255" s="180"/>
      <c r="D255" s="180"/>
      <c r="E255" s="180"/>
      <c r="F255" s="180"/>
      <c r="G255" s="180"/>
      <c r="H255" s="180"/>
      <c r="I255" s="180"/>
      <c r="J255" s="180"/>
      <c r="K255" s="180"/>
      <c r="L255" s="180"/>
      <c r="M255" s="180"/>
      <c r="N255" s="180"/>
      <c r="O255" s="180"/>
      <c r="P255" s="180"/>
    </row>
    <row r="256" spans="1:16" ht="25.5" customHeight="1" thickBot="1">
      <c r="A256" s="170" t="s">
        <v>288</v>
      </c>
      <c r="B256" s="171"/>
      <c r="C256" s="171"/>
      <c r="D256" s="171"/>
      <c r="E256" s="172"/>
      <c r="F256" s="170" t="s">
        <v>359</v>
      </c>
      <c r="G256" s="171"/>
      <c r="H256" s="172"/>
      <c r="I256" s="173" t="s">
        <v>286</v>
      </c>
      <c r="J256" s="172"/>
      <c r="K256" s="173" t="s">
        <v>285</v>
      </c>
      <c r="L256" s="172"/>
      <c r="M256" s="170" t="s">
        <v>284</v>
      </c>
      <c r="N256" s="171"/>
      <c r="O256" s="171"/>
      <c r="P256" s="172"/>
    </row>
    <row r="257" spans="1:16" ht="36" customHeight="1" thickBot="1">
      <c r="A257" s="150" t="s">
        <v>604</v>
      </c>
      <c r="B257" s="155"/>
      <c r="C257" s="155"/>
      <c r="D257" s="155"/>
      <c r="E257" s="145"/>
      <c r="F257" s="146" t="s">
        <v>603</v>
      </c>
      <c r="G257" s="155"/>
      <c r="H257" s="145"/>
      <c r="I257" s="164" t="s">
        <v>10</v>
      </c>
      <c r="J257" s="145"/>
      <c r="K257" s="164" t="s">
        <v>370</v>
      </c>
      <c r="L257" s="145"/>
      <c r="M257" s="150" t="s">
        <v>602</v>
      </c>
      <c r="N257" s="155"/>
      <c r="O257" s="155"/>
      <c r="P257" s="145"/>
    </row>
    <row r="258" spans="1:16" ht="36" customHeight="1" thickBot="1">
      <c r="A258" s="147" t="s">
        <v>601</v>
      </c>
      <c r="B258" s="148"/>
      <c r="C258" s="148"/>
      <c r="D258" s="148"/>
      <c r="E258" s="143"/>
      <c r="F258" s="160" t="s">
        <v>600</v>
      </c>
      <c r="G258" s="148"/>
      <c r="H258" s="143"/>
      <c r="I258" s="161" t="s">
        <v>599</v>
      </c>
      <c r="J258" s="143"/>
      <c r="K258" s="161" t="s">
        <v>598</v>
      </c>
      <c r="L258" s="143"/>
      <c r="M258" s="147" t="s">
        <v>597</v>
      </c>
      <c r="N258" s="148"/>
      <c r="O258" s="148"/>
      <c r="P258" s="143"/>
    </row>
    <row r="259" spans="1:16">
      <c r="A259" s="165" t="s">
        <v>272</v>
      </c>
      <c r="B259" s="163"/>
      <c r="C259" s="163"/>
      <c r="D259" s="163"/>
      <c r="E259" s="163"/>
      <c r="F259" s="163"/>
      <c r="G259" s="163"/>
      <c r="H259" s="163"/>
      <c r="I259" s="163"/>
      <c r="J259" s="163"/>
      <c r="K259" s="163"/>
      <c r="L259" s="163"/>
      <c r="M259" s="163"/>
      <c r="N259" s="163"/>
      <c r="O259" s="163"/>
      <c r="P259" s="163"/>
    </row>
    <row r="260" spans="1:16">
      <c r="A260" s="166" t="s">
        <v>596</v>
      </c>
      <c r="B260" s="167"/>
      <c r="C260" s="167"/>
      <c r="D260" s="167"/>
      <c r="E260" s="167"/>
      <c r="F260" s="167"/>
      <c r="G260" s="167"/>
      <c r="H260" s="167"/>
      <c r="I260" s="167"/>
      <c r="J260" s="167"/>
      <c r="K260" s="167"/>
      <c r="L260" s="167"/>
      <c r="M260" s="167"/>
      <c r="N260" s="167"/>
      <c r="O260" s="167"/>
      <c r="P260" s="167"/>
    </row>
    <row r="261" spans="1:16" ht="13.5" thickBot="1">
      <c r="A261" s="168" t="s">
        <v>289</v>
      </c>
      <c r="B261" s="169"/>
      <c r="C261" s="169"/>
      <c r="D261" s="169"/>
      <c r="E261" s="169"/>
      <c r="F261" s="169"/>
      <c r="G261" s="169"/>
      <c r="H261" s="169"/>
      <c r="I261" s="169"/>
      <c r="J261" s="169"/>
      <c r="K261" s="169"/>
      <c r="L261" s="169"/>
      <c r="M261" s="169"/>
      <c r="N261" s="169"/>
      <c r="O261" s="169"/>
      <c r="P261" s="169"/>
    </row>
    <row r="262" spans="1:16" ht="25.5" customHeight="1" thickBot="1">
      <c r="A262" s="170" t="s">
        <v>288</v>
      </c>
      <c r="B262" s="171"/>
      <c r="C262" s="171"/>
      <c r="D262" s="171"/>
      <c r="E262" s="172"/>
      <c r="F262" s="170" t="s">
        <v>287</v>
      </c>
      <c r="G262" s="171"/>
      <c r="H262" s="172"/>
      <c r="I262" s="173" t="s">
        <v>286</v>
      </c>
      <c r="J262" s="172"/>
      <c r="K262" s="173" t="s">
        <v>285</v>
      </c>
      <c r="L262" s="172"/>
      <c r="M262" s="170" t="s">
        <v>284</v>
      </c>
      <c r="N262" s="171"/>
      <c r="O262" s="171"/>
      <c r="P262" s="172"/>
    </row>
    <row r="263" spans="1:16" ht="36" customHeight="1" thickBot="1">
      <c r="A263" s="150" t="s">
        <v>595</v>
      </c>
      <c r="B263" s="155"/>
      <c r="C263" s="155"/>
      <c r="D263" s="155"/>
      <c r="E263" s="145"/>
      <c r="F263" s="146" t="s">
        <v>594</v>
      </c>
      <c r="G263" s="155"/>
      <c r="H263" s="145"/>
      <c r="I263" s="164" t="s">
        <v>593</v>
      </c>
      <c r="J263" s="145"/>
      <c r="K263" s="164" t="s">
        <v>592</v>
      </c>
      <c r="L263" s="145"/>
      <c r="M263" s="174" t="s">
        <v>339</v>
      </c>
      <c r="N263" s="155"/>
      <c r="O263" s="155"/>
      <c r="P263" s="145"/>
    </row>
    <row r="264" spans="1:16" ht="13.5" thickBot="1">
      <c r="A264" s="160" t="s">
        <v>591</v>
      </c>
      <c r="B264" s="148"/>
      <c r="C264" s="148"/>
      <c r="D264" s="148"/>
      <c r="E264" s="143"/>
      <c r="F264" s="160" t="s">
        <v>590</v>
      </c>
      <c r="G264" s="148"/>
      <c r="H264" s="143"/>
      <c r="I264" s="161" t="s">
        <v>589</v>
      </c>
      <c r="J264" s="143"/>
      <c r="K264" s="161" t="s">
        <v>16</v>
      </c>
      <c r="L264" s="143"/>
      <c r="M264" s="181" t="s">
        <v>339</v>
      </c>
      <c r="N264" s="148"/>
      <c r="O264" s="148"/>
      <c r="P264" s="143"/>
    </row>
    <row r="265" spans="1:16" ht="13.5" thickBot="1">
      <c r="A265" s="162" t="s">
        <v>272</v>
      </c>
      <c r="B265" s="163"/>
    </row>
    <row r="266" spans="1:16" ht="46.5" customHeight="1" thickBot="1">
      <c r="A266" s="156" t="s">
        <v>271</v>
      </c>
      <c r="B266" s="157"/>
      <c r="C266" s="158" t="s">
        <v>270</v>
      </c>
      <c r="D266" s="157"/>
      <c r="E266" s="123" t="s">
        <v>269</v>
      </c>
      <c r="F266" s="123" t="s">
        <v>268</v>
      </c>
      <c r="G266" s="156" t="s">
        <v>267</v>
      </c>
      <c r="H266" s="157"/>
      <c r="I266" s="156" t="s">
        <v>266</v>
      </c>
      <c r="J266" s="159"/>
      <c r="K266" s="159"/>
      <c r="L266" s="157"/>
      <c r="M266" s="156" t="s">
        <v>265</v>
      </c>
      <c r="N266" s="157"/>
      <c r="O266" s="156" t="s">
        <v>264</v>
      </c>
      <c r="P266" s="157"/>
    </row>
    <row r="267" spans="1:16" ht="232.5" customHeight="1" thickBot="1">
      <c r="A267" s="154" t="s">
        <v>588</v>
      </c>
      <c r="B267" s="145"/>
      <c r="C267" s="144" t="s">
        <v>507</v>
      </c>
      <c r="D267" s="145"/>
      <c r="E267" s="125" t="s">
        <v>216</v>
      </c>
      <c r="F267" s="125" t="s">
        <v>211</v>
      </c>
      <c r="G267" s="146" t="s">
        <v>10</v>
      </c>
      <c r="H267" s="145"/>
      <c r="I267" s="150" t="s">
        <v>587</v>
      </c>
      <c r="J267" s="155"/>
      <c r="K267" s="155"/>
      <c r="L267" s="145"/>
      <c r="M267" s="150" t="s">
        <v>586</v>
      </c>
      <c r="N267" s="145"/>
      <c r="O267" s="150" t="s">
        <v>585</v>
      </c>
      <c r="P267" s="145"/>
    </row>
    <row r="268" spans="1:16" ht="201.75" customHeight="1" thickBot="1">
      <c r="A268" s="142" t="s">
        <v>584</v>
      </c>
      <c r="B268" s="143"/>
      <c r="C268" s="144" t="s">
        <v>583</v>
      </c>
      <c r="D268" s="145"/>
      <c r="E268" s="124" t="s">
        <v>216</v>
      </c>
      <c r="F268" s="124" t="s">
        <v>182</v>
      </c>
      <c r="G268" s="146" t="s">
        <v>10</v>
      </c>
      <c r="H268" s="145"/>
      <c r="I268" s="147" t="s">
        <v>582</v>
      </c>
      <c r="J268" s="148"/>
      <c r="K268" s="148"/>
      <c r="L268" s="143"/>
      <c r="M268" s="150" t="s">
        <v>581</v>
      </c>
      <c r="N268" s="145"/>
      <c r="O268" s="150" t="s">
        <v>580</v>
      </c>
      <c r="P268" s="145"/>
    </row>
    <row r="269" spans="1:16" ht="87.75" customHeight="1" thickBot="1">
      <c r="A269" s="142" t="s">
        <v>579</v>
      </c>
      <c r="B269" s="143"/>
      <c r="C269" s="144" t="s">
        <v>188</v>
      </c>
      <c r="D269" s="145"/>
      <c r="E269" s="124" t="s">
        <v>578</v>
      </c>
      <c r="F269" s="124" t="s">
        <v>187</v>
      </c>
      <c r="G269" s="146" t="s">
        <v>10</v>
      </c>
      <c r="H269" s="145"/>
      <c r="I269" s="147" t="s">
        <v>577</v>
      </c>
      <c r="J269" s="148"/>
      <c r="K269" s="148"/>
      <c r="L269" s="143"/>
      <c r="M269" s="149" t="s">
        <v>180</v>
      </c>
      <c r="N269" s="145"/>
      <c r="O269" s="149" t="s">
        <v>180</v>
      </c>
      <c r="P269" s="145"/>
    </row>
    <row r="270" spans="1:16" ht="56.25" customHeight="1" thickBot="1">
      <c r="A270" s="142" t="s">
        <v>576</v>
      </c>
      <c r="B270" s="143"/>
      <c r="C270" s="144" t="s">
        <v>217</v>
      </c>
      <c r="D270" s="145"/>
      <c r="E270" s="124" t="s">
        <v>216</v>
      </c>
      <c r="F270" s="124" t="s">
        <v>187</v>
      </c>
      <c r="G270" s="146" t="s">
        <v>10</v>
      </c>
      <c r="H270" s="145"/>
      <c r="I270" s="152" t="s">
        <v>186</v>
      </c>
      <c r="J270" s="148"/>
      <c r="K270" s="148"/>
      <c r="L270" s="143"/>
      <c r="M270" s="149" t="s">
        <v>180</v>
      </c>
      <c r="N270" s="145"/>
      <c r="O270" s="149" t="s">
        <v>180</v>
      </c>
      <c r="P270" s="145"/>
    </row>
    <row r="271" spans="1:16" ht="87.75" customHeight="1" thickBot="1">
      <c r="A271" s="142" t="s">
        <v>575</v>
      </c>
      <c r="B271" s="143"/>
      <c r="C271" s="144" t="s">
        <v>184</v>
      </c>
      <c r="D271" s="145"/>
      <c r="E271" s="124" t="s">
        <v>183</v>
      </c>
      <c r="F271" s="124" t="s">
        <v>182</v>
      </c>
      <c r="G271" s="151">
        <v>1</v>
      </c>
      <c r="H271" s="145"/>
      <c r="I271" s="152" t="s">
        <v>186</v>
      </c>
      <c r="J271" s="148"/>
      <c r="K271" s="148"/>
      <c r="L271" s="143"/>
      <c r="M271" s="149" t="s">
        <v>180</v>
      </c>
      <c r="N271" s="145"/>
      <c r="O271" s="149" t="s">
        <v>180</v>
      </c>
      <c r="P271" s="145"/>
    </row>
    <row r="272" spans="1:16" ht="66.75" customHeight="1" thickBot="1">
      <c r="A272" s="142" t="s">
        <v>574</v>
      </c>
      <c r="B272" s="143"/>
      <c r="C272" s="144" t="s">
        <v>184</v>
      </c>
      <c r="D272" s="145"/>
      <c r="E272" s="124" t="s">
        <v>183</v>
      </c>
      <c r="F272" s="124" t="s">
        <v>211</v>
      </c>
      <c r="G272" s="151">
        <v>1</v>
      </c>
      <c r="H272" s="145"/>
      <c r="I272" s="147" t="s">
        <v>573</v>
      </c>
      <c r="J272" s="148"/>
      <c r="K272" s="148"/>
      <c r="L272" s="143"/>
      <c r="M272" s="149" t="s">
        <v>180</v>
      </c>
      <c r="N272" s="145"/>
      <c r="O272" s="149" t="s">
        <v>180</v>
      </c>
      <c r="P272" s="145"/>
    </row>
    <row r="273" spans="1:16" ht="77.25" customHeight="1" thickBot="1">
      <c r="A273" s="142" t="s">
        <v>572</v>
      </c>
      <c r="B273" s="143"/>
      <c r="C273" s="144" t="s">
        <v>184</v>
      </c>
      <c r="D273" s="145"/>
      <c r="E273" s="124" t="s">
        <v>183</v>
      </c>
      <c r="F273" s="124" t="s">
        <v>211</v>
      </c>
      <c r="G273" s="146" t="s">
        <v>10</v>
      </c>
      <c r="H273" s="145"/>
      <c r="I273" s="152" t="s">
        <v>186</v>
      </c>
      <c r="J273" s="148"/>
      <c r="K273" s="148"/>
      <c r="L273" s="143"/>
      <c r="M273" s="149" t="s">
        <v>180</v>
      </c>
      <c r="N273" s="145"/>
      <c r="O273" s="149" t="s">
        <v>180</v>
      </c>
      <c r="P273" s="145"/>
    </row>
    <row r="274" spans="1:16" ht="98.25" customHeight="1" thickBot="1">
      <c r="A274" s="142" t="s">
        <v>571</v>
      </c>
      <c r="B274" s="143"/>
      <c r="C274" s="144" t="s">
        <v>234</v>
      </c>
      <c r="D274" s="145"/>
      <c r="E274" s="124" t="s">
        <v>183</v>
      </c>
      <c r="F274" s="124" t="s">
        <v>187</v>
      </c>
      <c r="G274" s="146" t="s">
        <v>10</v>
      </c>
      <c r="H274" s="145"/>
      <c r="I274" s="152" t="s">
        <v>186</v>
      </c>
      <c r="J274" s="148"/>
      <c r="K274" s="148"/>
      <c r="L274" s="143"/>
      <c r="M274" s="149" t="s">
        <v>180</v>
      </c>
      <c r="N274" s="145"/>
      <c r="O274" s="149" t="s">
        <v>180</v>
      </c>
      <c r="P274" s="145"/>
    </row>
    <row r="275" spans="1:16" ht="77.25" customHeight="1" thickBot="1">
      <c r="A275" s="142" t="s">
        <v>570</v>
      </c>
      <c r="B275" s="143"/>
      <c r="C275" s="144" t="s">
        <v>567</v>
      </c>
      <c r="D275" s="145"/>
      <c r="E275" s="124" t="s">
        <v>216</v>
      </c>
      <c r="F275" s="124" t="s">
        <v>211</v>
      </c>
      <c r="G275" s="151">
        <v>1</v>
      </c>
      <c r="H275" s="145"/>
      <c r="I275" s="147" t="s">
        <v>924</v>
      </c>
      <c r="J275" s="148"/>
      <c r="K275" s="148"/>
      <c r="L275" s="143"/>
      <c r="M275" s="149" t="s">
        <v>180</v>
      </c>
      <c r="N275" s="145"/>
      <c r="O275" s="150" t="s">
        <v>923</v>
      </c>
      <c r="P275" s="145"/>
    </row>
    <row r="276" spans="1:16" ht="66.75" customHeight="1" thickBot="1">
      <c r="A276" s="142" t="s">
        <v>569</v>
      </c>
      <c r="B276" s="143"/>
      <c r="C276" s="144" t="s">
        <v>567</v>
      </c>
      <c r="D276" s="145"/>
      <c r="E276" s="124" t="s">
        <v>216</v>
      </c>
      <c r="F276" s="124" t="s">
        <v>211</v>
      </c>
      <c r="G276" s="151">
        <v>1</v>
      </c>
      <c r="H276" s="145"/>
      <c r="I276" s="147" t="s">
        <v>922</v>
      </c>
      <c r="J276" s="148"/>
      <c r="K276" s="148"/>
      <c r="L276" s="143"/>
      <c r="M276" s="149" t="s">
        <v>180</v>
      </c>
      <c r="N276" s="145"/>
      <c r="O276" s="150" t="s">
        <v>920</v>
      </c>
      <c r="P276" s="145"/>
    </row>
    <row r="277" spans="1:16" ht="56.25" customHeight="1" thickBot="1">
      <c r="A277" s="142" t="s">
        <v>568</v>
      </c>
      <c r="B277" s="143"/>
      <c r="C277" s="144" t="s">
        <v>567</v>
      </c>
      <c r="D277" s="145"/>
      <c r="E277" s="124" t="s">
        <v>216</v>
      </c>
      <c r="F277" s="121" t="s">
        <v>258</v>
      </c>
      <c r="G277" s="151">
        <v>1</v>
      </c>
      <c r="H277" s="145"/>
      <c r="I277" s="152" t="s">
        <v>186</v>
      </c>
      <c r="J277" s="148"/>
      <c r="K277" s="148"/>
      <c r="L277" s="143"/>
      <c r="M277" s="150" t="s">
        <v>921</v>
      </c>
      <c r="N277" s="145"/>
      <c r="O277" s="150" t="s">
        <v>920</v>
      </c>
      <c r="P277" s="145"/>
    </row>
    <row r="278" spans="1:16" ht="98.25" customHeight="1" thickBot="1">
      <c r="A278" s="142" t="s">
        <v>566</v>
      </c>
      <c r="B278" s="143"/>
      <c r="C278" s="144" t="s">
        <v>184</v>
      </c>
      <c r="D278" s="145"/>
      <c r="E278" s="124" t="s">
        <v>216</v>
      </c>
      <c r="F278" s="124" t="s">
        <v>211</v>
      </c>
      <c r="G278" s="146" t="s">
        <v>10</v>
      </c>
      <c r="H278" s="145"/>
      <c r="I278" s="147" t="s">
        <v>565</v>
      </c>
      <c r="J278" s="148"/>
      <c r="K278" s="148"/>
      <c r="L278" s="143"/>
      <c r="M278" s="150" t="s">
        <v>564</v>
      </c>
      <c r="N278" s="145"/>
      <c r="O278" s="150" t="s">
        <v>563</v>
      </c>
      <c r="P278" s="145"/>
    </row>
    <row r="279" spans="1:16" ht="108" customHeight="1" thickBot="1">
      <c r="A279" s="142" t="s">
        <v>562</v>
      </c>
      <c r="B279" s="143"/>
      <c r="C279" s="144" t="s">
        <v>188</v>
      </c>
      <c r="D279" s="145"/>
      <c r="E279" s="124" t="s">
        <v>183</v>
      </c>
      <c r="F279" s="124" t="s">
        <v>211</v>
      </c>
      <c r="G279" s="146" t="s">
        <v>10</v>
      </c>
      <c r="H279" s="145"/>
      <c r="I279" s="152" t="s">
        <v>186</v>
      </c>
      <c r="J279" s="148"/>
      <c r="K279" s="148"/>
      <c r="L279" s="143"/>
      <c r="M279" s="149" t="s">
        <v>180</v>
      </c>
      <c r="N279" s="145"/>
      <c r="O279" s="149" t="s">
        <v>180</v>
      </c>
      <c r="P279" s="145"/>
    </row>
    <row r="280" spans="1:16" ht="129" customHeight="1" thickBot="1">
      <c r="A280" s="142" t="s">
        <v>561</v>
      </c>
      <c r="B280" s="143"/>
      <c r="C280" s="144" t="s">
        <v>188</v>
      </c>
      <c r="D280" s="145"/>
      <c r="E280" s="124" t="s">
        <v>216</v>
      </c>
      <c r="F280" s="124" t="s">
        <v>211</v>
      </c>
      <c r="G280" s="151">
        <v>1</v>
      </c>
      <c r="H280" s="145"/>
      <c r="I280" s="147" t="s">
        <v>919</v>
      </c>
      <c r="J280" s="148"/>
      <c r="K280" s="148"/>
      <c r="L280" s="143"/>
      <c r="M280" s="150" t="s">
        <v>918</v>
      </c>
      <c r="N280" s="145"/>
      <c r="O280" s="150" t="s">
        <v>917</v>
      </c>
      <c r="P280" s="145"/>
    </row>
    <row r="281" spans="1:16">
      <c r="A281" s="165" t="s">
        <v>272</v>
      </c>
      <c r="B281" s="163"/>
      <c r="C281" s="163"/>
      <c r="D281" s="163"/>
      <c r="E281" s="163"/>
      <c r="F281" s="163"/>
      <c r="G281" s="163"/>
      <c r="H281" s="163"/>
      <c r="I281" s="163"/>
      <c r="J281" s="163"/>
      <c r="K281" s="163"/>
      <c r="L281" s="163"/>
      <c r="M281" s="163"/>
      <c r="N281" s="163"/>
      <c r="O281" s="163"/>
      <c r="P281" s="163"/>
    </row>
    <row r="282" spans="1:16">
      <c r="A282" s="166" t="s">
        <v>560</v>
      </c>
      <c r="B282" s="167"/>
      <c r="C282" s="167"/>
      <c r="D282" s="167"/>
      <c r="E282" s="167"/>
      <c r="F282" s="167"/>
      <c r="G282" s="167"/>
      <c r="H282" s="167"/>
      <c r="I282" s="167"/>
      <c r="J282" s="167"/>
      <c r="K282" s="167"/>
      <c r="L282" s="167"/>
      <c r="M282" s="167"/>
      <c r="N282" s="167"/>
      <c r="O282" s="167"/>
      <c r="P282" s="167"/>
    </row>
    <row r="283" spans="1:16" ht="13.5" thickBot="1">
      <c r="A283" s="168" t="s">
        <v>289</v>
      </c>
      <c r="B283" s="169"/>
      <c r="C283" s="169"/>
      <c r="D283" s="169"/>
      <c r="E283" s="169"/>
      <c r="F283" s="169"/>
      <c r="G283" s="169"/>
      <c r="H283" s="169"/>
      <c r="I283" s="169"/>
      <c r="J283" s="169"/>
      <c r="K283" s="169"/>
      <c r="L283" s="169"/>
      <c r="M283" s="169"/>
      <c r="N283" s="169"/>
      <c r="O283" s="169"/>
      <c r="P283" s="169"/>
    </row>
    <row r="284" spans="1:16" ht="25.5" customHeight="1" thickBot="1">
      <c r="A284" s="170" t="s">
        <v>288</v>
      </c>
      <c r="B284" s="171"/>
      <c r="C284" s="171"/>
      <c r="D284" s="171"/>
      <c r="E284" s="172"/>
      <c r="F284" s="170" t="s">
        <v>287</v>
      </c>
      <c r="G284" s="171"/>
      <c r="H284" s="172"/>
      <c r="I284" s="173" t="s">
        <v>286</v>
      </c>
      <c r="J284" s="172"/>
      <c r="K284" s="173" t="s">
        <v>285</v>
      </c>
      <c r="L284" s="172"/>
      <c r="M284" s="170" t="s">
        <v>284</v>
      </c>
      <c r="N284" s="171"/>
      <c r="O284" s="171"/>
      <c r="P284" s="172"/>
    </row>
    <row r="285" spans="1:16" ht="56.25" customHeight="1" thickBot="1">
      <c r="A285" s="150" t="s">
        <v>559</v>
      </c>
      <c r="B285" s="155"/>
      <c r="C285" s="155"/>
      <c r="D285" s="155"/>
      <c r="E285" s="145"/>
      <c r="F285" s="146" t="s">
        <v>274</v>
      </c>
      <c r="G285" s="155"/>
      <c r="H285" s="145"/>
      <c r="I285" s="164" t="s">
        <v>558</v>
      </c>
      <c r="J285" s="145"/>
      <c r="K285" s="164" t="s">
        <v>370</v>
      </c>
      <c r="L285" s="145"/>
      <c r="M285" s="150" t="s">
        <v>557</v>
      </c>
      <c r="N285" s="155"/>
      <c r="O285" s="155"/>
      <c r="P285" s="145"/>
    </row>
    <row r="286" spans="1:16" ht="36" customHeight="1" thickBot="1">
      <c r="A286" s="147" t="s">
        <v>556</v>
      </c>
      <c r="B286" s="148"/>
      <c r="C286" s="148"/>
      <c r="D286" s="148"/>
      <c r="E286" s="143"/>
      <c r="F286" s="160" t="s">
        <v>555</v>
      </c>
      <c r="G286" s="148"/>
      <c r="H286" s="143"/>
      <c r="I286" s="161" t="s">
        <v>554</v>
      </c>
      <c r="J286" s="143"/>
      <c r="K286" s="161" t="s">
        <v>553</v>
      </c>
      <c r="L286" s="143"/>
      <c r="M286" s="181" t="s">
        <v>339</v>
      </c>
      <c r="N286" s="148"/>
      <c r="O286" s="148"/>
      <c r="P286" s="143"/>
    </row>
    <row r="287" spans="1:16" ht="13.5" thickBot="1">
      <c r="A287" s="162" t="s">
        <v>272</v>
      </c>
      <c r="B287" s="163"/>
    </row>
    <row r="288" spans="1:16" ht="46.5" customHeight="1" thickBot="1">
      <c r="A288" s="156" t="s">
        <v>271</v>
      </c>
      <c r="B288" s="157"/>
      <c r="C288" s="158" t="s">
        <v>270</v>
      </c>
      <c r="D288" s="157"/>
      <c r="E288" s="123" t="s">
        <v>269</v>
      </c>
      <c r="F288" s="123" t="s">
        <v>268</v>
      </c>
      <c r="G288" s="156" t="s">
        <v>267</v>
      </c>
      <c r="H288" s="157"/>
      <c r="I288" s="156" t="s">
        <v>266</v>
      </c>
      <c r="J288" s="159"/>
      <c r="K288" s="159"/>
      <c r="L288" s="157"/>
      <c r="M288" s="156" t="s">
        <v>265</v>
      </c>
      <c r="N288" s="157"/>
      <c r="O288" s="156" t="s">
        <v>264</v>
      </c>
      <c r="P288" s="157"/>
    </row>
    <row r="289" spans="1:16" ht="56.25" customHeight="1" thickBot="1">
      <c r="A289" s="154" t="s">
        <v>552</v>
      </c>
      <c r="B289" s="145"/>
      <c r="C289" s="144" t="s">
        <v>500</v>
      </c>
      <c r="D289" s="145"/>
      <c r="E289" s="125" t="s">
        <v>246</v>
      </c>
      <c r="F289" s="122" t="s">
        <v>258</v>
      </c>
      <c r="G289" s="146" t="s">
        <v>10</v>
      </c>
      <c r="H289" s="145"/>
      <c r="I289" s="149" t="s">
        <v>186</v>
      </c>
      <c r="J289" s="155"/>
      <c r="K289" s="155"/>
      <c r="L289" s="145"/>
      <c r="M289" s="149" t="s">
        <v>180</v>
      </c>
      <c r="N289" s="145"/>
      <c r="O289" s="149" t="s">
        <v>180</v>
      </c>
      <c r="P289" s="145"/>
    </row>
    <row r="290" spans="1:16" ht="56.25" customHeight="1" thickBot="1">
      <c r="A290" s="142" t="s">
        <v>551</v>
      </c>
      <c r="B290" s="143"/>
      <c r="C290" s="144" t="s">
        <v>184</v>
      </c>
      <c r="D290" s="145"/>
      <c r="E290" s="124" t="s">
        <v>246</v>
      </c>
      <c r="F290" s="124" t="s">
        <v>182</v>
      </c>
      <c r="G290" s="146" t="s">
        <v>10</v>
      </c>
      <c r="H290" s="145"/>
      <c r="I290" s="152" t="s">
        <v>186</v>
      </c>
      <c r="J290" s="148"/>
      <c r="K290" s="148"/>
      <c r="L290" s="143"/>
      <c r="M290" s="149" t="s">
        <v>180</v>
      </c>
      <c r="N290" s="145"/>
      <c r="O290" s="149" t="s">
        <v>180</v>
      </c>
      <c r="P290" s="145"/>
    </row>
    <row r="291" spans="1:16" ht="66.75" customHeight="1" thickBot="1">
      <c r="A291" s="142" t="s">
        <v>550</v>
      </c>
      <c r="B291" s="143"/>
      <c r="C291" s="144" t="s">
        <v>234</v>
      </c>
      <c r="D291" s="145"/>
      <c r="E291" s="124" t="s">
        <v>222</v>
      </c>
      <c r="F291" s="124" t="s">
        <v>187</v>
      </c>
      <c r="G291" s="146" t="s">
        <v>10</v>
      </c>
      <c r="H291" s="145"/>
      <c r="I291" s="152" t="s">
        <v>186</v>
      </c>
      <c r="J291" s="148"/>
      <c r="K291" s="148"/>
      <c r="L291" s="143"/>
      <c r="M291" s="149" t="s">
        <v>180</v>
      </c>
      <c r="N291" s="145"/>
      <c r="O291" s="149" t="s">
        <v>180</v>
      </c>
      <c r="P291" s="145"/>
    </row>
    <row r="292" spans="1:16" ht="66.75" customHeight="1" thickBot="1">
      <c r="A292" s="142" t="s">
        <v>549</v>
      </c>
      <c r="B292" s="143"/>
      <c r="C292" s="144" t="s">
        <v>454</v>
      </c>
      <c r="D292" s="145"/>
      <c r="E292" s="124" t="s">
        <v>222</v>
      </c>
      <c r="F292" s="124" t="s">
        <v>187</v>
      </c>
      <c r="G292" s="146" t="s">
        <v>10</v>
      </c>
      <c r="H292" s="145"/>
      <c r="I292" s="152" t="s">
        <v>186</v>
      </c>
      <c r="J292" s="148"/>
      <c r="K292" s="148"/>
      <c r="L292" s="143"/>
      <c r="M292" s="149" t="s">
        <v>180</v>
      </c>
      <c r="N292" s="145"/>
      <c r="O292" s="149" t="s">
        <v>180</v>
      </c>
      <c r="P292" s="145"/>
    </row>
    <row r="293" spans="1:16" ht="66.75" customHeight="1" thickBot="1">
      <c r="A293" s="142" t="s">
        <v>548</v>
      </c>
      <c r="B293" s="143"/>
      <c r="C293" s="144" t="s">
        <v>234</v>
      </c>
      <c r="D293" s="145"/>
      <c r="E293" s="124" t="s">
        <v>246</v>
      </c>
      <c r="F293" s="124" t="s">
        <v>211</v>
      </c>
      <c r="G293" s="151">
        <v>1</v>
      </c>
      <c r="H293" s="145"/>
      <c r="I293" s="152" t="s">
        <v>186</v>
      </c>
      <c r="J293" s="148"/>
      <c r="K293" s="148"/>
      <c r="L293" s="143"/>
      <c r="M293" s="149" t="s">
        <v>180</v>
      </c>
      <c r="N293" s="145"/>
      <c r="O293" s="149" t="s">
        <v>180</v>
      </c>
      <c r="P293" s="145"/>
    </row>
    <row r="294" spans="1:16" ht="56.25" customHeight="1" thickBot="1">
      <c r="A294" s="142" t="s">
        <v>547</v>
      </c>
      <c r="B294" s="143"/>
      <c r="C294" s="144" t="s">
        <v>234</v>
      </c>
      <c r="D294" s="145"/>
      <c r="E294" s="124" t="s">
        <v>246</v>
      </c>
      <c r="F294" s="124" t="s">
        <v>182</v>
      </c>
      <c r="G294" s="146" t="s">
        <v>10</v>
      </c>
      <c r="H294" s="145"/>
      <c r="I294" s="152" t="s">
        <v>186</v>
      </c>
      <c r="J294" s="148"/>
      <c r="K294" s="148"/>
      <c r="L294" s="143"/>
      <c r="M294" s="149" t="s">
        <v>180</v>
      </c>
      <c r="N294" s="145"/>
      <c r="O294" s="149" t="s">
        <v>180</v>
      </c>
      <c r="P294" s="145"/>
    </row>
    <row r="295" spans="1:16" ht="56.25" customHeight="1" thickBot="1">
      <c r="A295" s="142" t="s">
        <v>546</v>
      </c>
      <c r="B295" s="143"/>
      <c r="C295" s="144" t="s">
        <v>234</v>
      </c>
      <c r="D295" s="145"/>
      <c r="E295" s="124" t="s">
        <v>246</v>
      </c>
      <c r="F295" s="124" t="s">
        <v>211</v>
      </c>
      <c r="G295" s="151">
        <v>1</v>
      </c>
      <c r="H295" s="145"/>
      <c r="I295" s="152" t="s">
        <v>186</v>
      </c>
      <c r="J295" s="148"/>
      <c r="K295" s="148"/>
      <c r="L295" s="143"/>
      <c r="M295" s="149" t="s">
        <v>180</v>
      </c>
      <c r="N295" s="145"/>
      <c r="O295" s="149" t="s">
        <v>180</v>
      </c>
      <c r="P295" s="145"/>
    </row>
    <row r="296" spans="1:16" ht="118.5" customHeight="1" thickBot="1">
      <c r="A296" s="142" t="s">
        <v>545</v>
      </c>
      <c r="B296" s="143"/>
      <c r="C296" s="144" t="s">
        <v>234</v>
      </c>
      <c r="D296" s="145"/>
      <c r="E296" s="124" t="s">
        <v>246</v>
      </c>
      <c r="F296" s="124" t="s">
        <v>211</v>
      </c>
      <c r="G296" s="146" t="s">
        <v>10</v>
      </c>
      <c r="H296" s="145"/>
      <c r="I296" s="152" t="s">
        <v>186</v>
      </c>
      <c r="J296" s="148"/>
      <c r="K296" s="148"/>
      <c r="L296" s="143"/>
      <c r="M296" s="149" t="s">
        <v>180</v>
      </c>
      <c r="N296" s="145"/>
      <c r="O296" s="149" t="s">
        <v>180</v>
      </c>
      <c r="P296" s="145"/>
    </row>
    <row r="297" spans="1:16" ht="56.25" customHeight="1" thickBot="1">
      <c r="A297" s="142" t="s">
        <v>544</v>
      </c>
      <c r="B297" s="143"/>
      <c r="C297" s="144" t="s">
        <v>234</v>
      </c>
      <c r="D297" s="145"/>
      <c r="E297" s="124" t="s">
        <v>246</v>
      </c>
      <c r="F297" s="124" t="s">
        <v>211</v>
      </c>
      <c r="G297" s="146" t="s">
        <v>10</v>
      </c>
      <c r="H297" s="145"/>
      <c r="I297" s="152" t="s">
        <v>186</v>
      </c>
      <c r="J297" s="148"/>
      <c r="K297" s="148"/>
      <c r="L297" s="143"/>
      <c r="M297" s="149" t="s">
        <v>180</v>
      </c>
      <c r="N297" s="145"/>
      <c r="O297" s="149" t="s">
        <v>180</v>
      </c>
      <c r="P297" s="145"/>
    </row>
    <row r="298" spans="1:16" ht="46.5" customHeight="1" thickBot="1">
      <c r="A298" s="142" t="s">
        <v>543</v>
      </c>
      <c r="B298" s="143"/>
      <c r="C298" s="144" t="s">
        <v>234</v>
      </c>
      <c r="D298" s="145"/>
      <c r="E298" s="124" t="s">
        <v>246</v>
      </c>
      <c r="F298" s="121" t="s">
        <v>258</v>
      </c>
      <c r="G298" s="146" t="s">
        <v>10</v>
      </c>
      <c r="H298" s="145"/>
      <c r="I298" s="152" t="s">
        <v>186</v>
      </c>
      <c r="J298" s="148"/>
      <c r="K298" s="148"/>
      <c r="L298" s="143"/>
      <c r="M298" s="149" t="s">
        <v>180</v>
      </c>
      <c r="N298" s="145"/>
      <c r="O298" s="149" t="s">
        <v>180</v>
      </c>
      <c r="P298" s="145"/>
    </row>
    <row r="299" spans="1:16" ht="46.5" customHeight="1" thickBot="1">
      <c r="A299" s="142" t="s">
        <v>542</v>
      </c>
      <c r="B299" s="143"/>
      <c r="C299" s="144" t="s">
        <v>188</v>
      </c>
      <c r="D299" s="145"/>
      <c r="E299" s="124" t="s">
        <v>183</v>
      </c>
      <c r="F299" s="124" t="s">
        <v>187</v>
      </c>
      <c r="G299" s="146" t="s">
        <v>10</v>
      </c>
      <c r="H299" s="145"/>
      <c r="I299" s="152" t="s">
        <v>186</v>
      </c>
      <c r="J299" s="148"/>
      <c r="K299" s="148"/>
      <c r="L299" s="143"/>
      <c r="M299" s="149" t="s">
        <v>180</v>
      </c>
      <c r="N299" s="145"/>
      <c r="O299" s="149" t="s">
        <v>180</v>
      </c>
      <c r="P299" s="145"/>
    </row>
    <row r="300" spans="1:16" ht="56.25" customHeight="1" thickBot="1">
      <c r="A300" s="142" t="s">
        <v>541</v>
      </c>
      <c r="B300" s="143"/>
      <c r="C300" s="144" t="s">
        <v>188</v>
      </c>
      <c r="D300" s="145"/>
      <c r="E300" s="124" t="s">
        <v>183</v>
      </c>
      <c r="F300" s="124" t="s">
        <v>211</v>
      </c>
      <c r="G300" s="151">
        <v>1</v>
      </c>
      <c r="H300" s="145"/>
      <c r="I300" s="147" t="s">
        <v>540</v>
      </c>
      <c r="J300" s="148"/>
      <c r="K300" s="148"/>
      <c r="L300" s="143"/>
      <c r="M300" s="149" t="s">
        <v>180</v>
      </c>
      <c r="N300" s="145"/>
      <c r="O300" s="149" t="s">
        <v>180</v>
      </c>
      <c r="P300" s="145"/>
    </row>
    <row r="301" spans="1:16" ht="98.25" customHeight="1" thickBot="1">
      <c r="A301" s="142" t="s">
        <v>539</v>
      </c>
      <c r="B301" s="143"/>
      <c r="C301" s="144" t="s">
        <v>188</v>
      </c>
      <c r="D301" s="145"/>
      <c r="E301" s="124" t="s">
        <v>246</v>
      </c>
      <c r="F301" s="121" t="s">
        <v>258</v>
      </c>
      <c r="G301" s="146" t="s">
        <v>10</v>
      </c>
      <c r="H301" s="145"/>
      <c r="I301" s="152" t="s">
        <v>186</v>
      </c>
      <c r="J301" s="148"/>
      <c r="K301" s="148"/>
      <c r="L301" s="143"/>
      <c r="M301" s="149" t="s">
        <v>180</v>
      </c>
      <c r="N301" s="145"/>
      <c r="O301" s="149" t="s">
        <v>180</v>
      </c>
      <c r="P301" s="145"/>
    </row>
    <row r="302" spans="1:16" ht="139.5" customHeight="1" thickBot="1">
      <c r="A302" s="142" t="s">
        <v>538</v>
      </c>
      <c r="B302" s="143"/>
      <c r="C302" s="144" t="s">
        <v>188</v>
      </c>
      <c r="D302" s="145"/>
      <c r="E302" s="124" t="s">
        <v>183</v>
      </c>
      <c r="F302" s="124" t="s">
        <v>187</v>
      </c>
      <c r="G302" s="146" t="s">
        <v>10</v>
      </c>
      <c r="H302" s="145"/>
      <c r="I302" s="152" t="s">
        <v>186</v>
      </c>
      <c r="J302" s="148"/>
      <c r="K302" s="148"/>
      <c r="L302" s="143"/>
      <c r="M302" s="149" t="s">
        <v>180</v>
      </c>
      <c r="N302" s="145"/>
      <c r="O302" s="149" t="s">
        <v>180</v>
      </c>
      <c r="P302" s="145"/>
    </row>
    <row r="303" spans="1:16">
      <c r="A303" s="165" t="s">
        <v>272</v>
      </c>
      <c r="B303" s="163"/>
      <c r="C303" s="163"/>
      <c r="D303" s="163"/>
      <c r="E303" s="163"/>
      <c r="F303" s="163"/>
      <c r="G303" s="163"/>
      <c r="H303" s="163"/>
      <c r="I303" s="163"/>
      <c r="J303" s="163"/>
      <c r="K303" s="163"/>
      <c r="L303" s="163"/>
      <c r="M303" s="163"/>
      <c r="N303" s="163"/>
      <c r="O303" s="163"/>
      <c r="P303" s="163"/>
    </row>
    <row r="304" spans="1:16">
      <c r="A304" s="166" t="s">
        <v>537</v>
      </c>
      <c r="B304" s="167"/>
      <c r="C304" s="167"/>
      <c r="D304" s="167"/>
      <c r="E304" s="167"/>
      <c r="F304" s="167"/>
      <c r="G304" s="167"/>
      <c r="H304" s="167"/>
      <c r="I304" s="167"/>
      <c r="J304" s="167"/>
      <c r="K304" s="167"/>
      <c r="L304" s="167"/>
      <c r="M304" s="167"/>
      <c r="N304" s="167"/>
      <c r="O304" s="167"/>
      <c r="P304" s="167"/>
    </row>
    <row r="305" spans="1:16" ht="13.5" thickBot="1">
      <c r="A305" s="168" t="s">
        <v>289</v>
      </c>
      <c r="B305" s="169"/>
      <c r="C305" s="169"/>
      <c r="D305" s="169"/>
      <c r="E305" s="169"/>
      <c r="F305" s="169"/>
      <c r="G305" s="169"/>
      <c r="H305" s="169"/>
      <c r="I305" s="169"/>
      <c r="J305" s="169"/>
      <c r="K305" s="169"/>
      <c r="L305" s="169"/>
      <c r="M305" s="169"/>
      <c r="N305" s="169"/>
      <c r="O305" s="169"/>
      <c r="P305" s="169"/>
    </row>
    <row r="306" spans="1:16" ht="25.5" customHeight="1" thickBot="1">
      <c r="A306" s="170" t="s">
        <v>288</v>
      </c>
      <c r="B306" s="171"/>
      <c r="C306" s="171"/>
      <c r="D306" s="171"/>
      <c r="E306" s="172"/>
      <c r="F306" s="170" t="s">
        <v>287</v>
      </c>
      <c r="G306" s="171"/>
      <c r="H306" s="172"/>
      <c r="I306" s="173" t="s">
        <v>286</v>
      </c>
      <c r="J306" s="172"/>
      <c r="K306" s="173" t="s">
        <v>285</v>
      </c>
      <c r="L306" s="172"/>
      <c r="M306" s="170" t="s">
        <v>284</v>
      </c>
      <c r="N306" s="171"/>
      <c r="O306" s="171"/>
      <c r="P306" s="172"/>
    </row>
    <row r="307" spans="1:16" ht="46.5" customHeight="1" thickBot="1">
      <c r="A307" s="150" t="s">
        <v>536</v>
      </c>
      <c r="B307" s="155"/>
      <c r="C307" s="155"/>
      <c r="D307" s="155"/>
      <c r="E307" s="145"/>
      <c r="F307" s="146" t="s">
        <v>274</v>
      </c>
      <c r="G307" s="155"/>
      <c r="H307" s="145"/>
      <c r="I307" s="164" t="s">
        <v>121</v>
      </c>
      <c r="J307" s="145"/>
      <c r="K307" s="164" t="s">
        <v>121</v>
      </c>
      <c r="L307" s="145"/>
      <c r="M307" s="150" t="s">
        <v>535</v>
      </c>
      <c r="N307" s="155"/>
      <c r="O307" s="155"/>
      <c r="P307" s="145"/>
    </row>
    <row r="308" spans="1:16" ht="13.5" thickBot="1">
      <c r="A308" s="162" t="s">
        <v>272</v>
      </c>
      <c r="B308" s="163"/>
    </row>
    <row r="309" spans="1:16" ht="46.5" customHeight="1" thickBot="1">
      <c r="A309" s="156" t="s">
        <v>271</v>
      </c>
      <c r="B309" s="157"/>
      <c r="C309" s="158" t="s">
        <v>270</v>
      </c>
      <c r="D309" s="157"/>
      <c r="E309" s="123" t="s">
        <v>269</v>
      </c>
      <c r="F309" s="123" t="s">
        <v>268</v>
      </c>
      <c r="G309" s="156" t="s">
        <v>267</v>
      </c>
      <c r="H309" s="157"/>
      <c r="I309" s="156" t="s">
        <v>266</v>
      </c>
      <c r="J309" s="159"/>
      <c r="K309" s="159"/>
      <c r="L309" s="157"/>
      <c r="M309" s="156" t="s">
        <v>265</v>
      </c>
      <c r="N309" s="157"/>
      <c r="O309" s="156" t="s">
        <v>264</v>
      </c>
      <c r="P309" s="157"/>
    </row>
    <row r="310" spans="1:16" ht="77.25" customHeight="1" thickBot="1">
      <c r="A310" s="154" t="s">
        <v>534</v>
      </c>
      <c r="B310" s="145"/>
      <c r="C310" s="144" t="s">
        <v>219</v>
      </c>
      <c r="D310" s="145"/>
      <c r="E310" s="125" t="s">
        <v>216</v>
      </c>
      <c r="F310" s="125" t="s">
        <v>187</v>
      </c>
      <c r="G310" s="146" t="s">
        <v>10</v>
      </c>
      <c r="H310" s="145"/>
      <c r="I310" s="149" t="s">
        <v>186</v>
      </c>
      <c r="J310" s="155"/>
      <c r="K310" s="155"/>
      <c r="L310" s="145"/>
      <c r="M310" s="149" t="s">
        <v>180</v>
      </c>
      <c r="N310" s="145"/>
      <c r="O310" s="149" t="s">
        <v>180</v>
      </c>
      <c r="P310" s="145"/>
    </row>
    <row r="311" spans="1:16" ht="25.5" customHeight="1" thickBot="1">
      <c r="A311" s="142" t="s">
        <v>533</v>
      </c>
      <c r="B311" s="143"/>
      <c r="C311" s="144" t="s">
        <v>217</v>
      </c>
      <c r="D311" s="145"/>
      <c r="E311" s="124" t="s">
        <v>183</v>
      </c>
      <c r="F311" s="124" t="s">
        <v>187</v>
      </c>
      <c r="G311" s="146" t="s">
        <v>10</v>
      </c>
      <c r="H311" s="145"/>
      <c r="I311" s="152" t="s">
        <v>186</v>
      </c>
      <c r="J311" s="148"/>
      <c r="K311" s="148"/>
      <c r="L311" s="143"/>
      <c r="M311" s="149" t="s">
        <v>180</v>
      </c>
      <c r="N311" s="145"/>
      <c r="O311" s="149" t="s">
        <v>180</v>
      </c>
      <c r="P311" s="145"/>
    </row>
    <row r="312" spans="1:16" ht="87.75" customHeight="1" thickBot="1">
      <c r="A312" s="142" t="s">
        <v>532</v>
      </c>
      <c r="B312" s="143"/>
      <c r="C312" s="144" t="s">
        <v>454</v>
      </c>
      <c r="D312" s="145"/>
      <c r="E312" s="124" t="s">
        <v>216</v>
      </c>
      <c r="F312" s="124" t="s">
        <v>187</v>
      </c>
      <c r="G312" s="146" t="s">
        <v>10</v>
      </c>
      <c r="H312" s="145"/>
      <c r="I312" s="152" t="s">
        <v>186</v>
      </c>
      <c r="J312" s="148"/>
      <c r="K312" s="148"/>
      <c r="L312" s="143"/>
      <c r="M312" s="149" t="s">
        <v>180</v>
      </c>
      <c r="N312" s="145"/>
      <c r="O312" s="149" t="s">
        <v>180</v>
      </c>
      <c r="P312" s="145"/>
    </row>
    <row r="313" spans="1:16" ht="56.25" customHeight="1" thickBot="1">
      <c r="A313" s="142" t="s">
        <v>531</v>
      </c>
      <c r="B313" s="143"/>
      <c r="C313" s="144" t="s">
        <v>188</v>
      </c>
      <c r="D313" s="145"/>
      <c r="E313" s="124" t="s">
        <v>183</v>
      </c>
      <c r="F313" s="124" t="s">
        <v>187</v>
      </c>
      <c r="G313" s="151">
        <v>1</v>
      </c>
      <c r="H313" s="145"/>
      <c r="I313" s="152" t="s">
        <v>186</v>
      </c>
      <c r="J313" s="148"/>
      <c r="K313" s="148"/>
      <c r="L313" s="143"/>
      <c r="M313" s="149" t="s">
        <v>180</v>
      </c>
      <c r="N313" s="145"/>
      <c r="O313" s="149" t="s">
        <v>180</v>
      </c>
      <c r="P313" s="145"/>
    </row>
    <row r="314" spans="1:16" ht="77.25" customHeight="1" thickBot="1">
      <c r="A314" s="142" t="s">
        <v>530</v>
      </c>
      <c r="B314" s="143"/>
      <c r="C314" s="144" t="s">
        <v>184</v>
      </c>
      <c r="D314" s="145"/>
      <c r="E314" s="124" t="s">
        <v>183</v>
      </c>
      <c r="F314" s="124" t="s">
        <v>182</v>
      </c>
      <c r="G314" s="151">
        <v>1</v>
      </c>
      <c r="H314" s="145"/>
      <c r="I314" s="152" t="s">
        <v>186</v>
      </c>
      <c r="J314" s="148"/>
      <c r="K314" s="148"/>
      <c r="L314" s="143"/>
      <c r="M314" s="149" t="s">
        <v>180</v>
      </c>
      <c r="N314" s="145"/>
      <c r="O314" s="149" t="s">
        <v>180</v>
      </c>
      <c r="P314" s="145"/>
    </row>
    <row r="315" spans="1:16" ht="139.5" customHeight="1" thickBot="1">
      <c r="A315" s="142" t="s">
        <v>529</v>
      </c>
      <c r="B315" s="143"/>
      <c r="C315" s="144" t="s">
        <v>234</v>
      </c>
      <c r="D315" s="145"/>
      <c r="E315" s="124" t="s">
        <v>183</v>
      </c>
      <c r="F315" s="124" t="s">
        <v>211</v>
      </c>
      <c r="G315" s="151">
        <v>1</v>
      </c>
      <c r="H315" s="145"/>
      <c r="I315" s="147" t="s">
        <v>528</v>
      </c>
      <c r="J315" s="148"/>
      <c r="K315" s="148"/>
      <c r="L315" s="143"/>
      <c r="M315" s="149" t="s">
        <v>180</v>
      </c>
      <c r="N315" s="145"/>
      <c r="O315" s="149" t="s">
        <v>180</v>
      </c>
      <c r="P315" s="145"/>
    </row>
    <row r="316" spans="1:16" ht="46.5" customHeight="1" thickBot="1">
      <c r="A316" s="142" t="s">
        <v>527</v>
      </c>
      <c r="B316" s="143"/>
      <c r="C316" s="144" t="s">
        <v>184</v>
      </c>
      <c r="D316" s="145"/>
      <c r="E316" s="124" t="s">
        <v>183</v>
      </c>
      <c r="F316" s="121" t="s">
        <v>258</v>
      </c>
      <c r="G316" s="151">
        <v>1</v>
      </c>
      <c r="H316" s="145"/>
      <c r="I316" s="152" t="s">
        <v>186</v>
      </c>
      <c r="J316" s="148"/>
      <c r="K316" s="148"/>
      <c r="L316" s="143"/>
      <c r="M316" s="149" t="s">
        <v>180</v>
      </c>
      <c r="N316" s="145"/>
      <c r="O316" s="149" t="s">
        <v>180</v>
      </c>
      <c r="P316" s="145"/>
    </row>
    <row r="317" spans="1:16" ht="98.25" customHeight="1" thickBot="1">
      <c r="A317" s="142" t="s">
        <v>526</v>
      </c>
      <c r="B317" s="143"/>
      <c r="C317" s="144" t="s">
        <v>184</v>
      </c>
      <c r="D317" s="145"/>
      <c r="E317" s="124" t="s">
        <v>183</v>
      </c>
      <c r="F317" s="124" t="s">
        <v>182</v>
      </c>
      <c r="G317" s="151">
        <v>1</v>
      </c>
      <c r="H317" s="145"/>
      <c r="I317" s="152" t="s">
        <v>186</v>
      </c>
      <c r="J317" s="148"/>
      <c r="K317" s="148"/>
      <c r="L317" s="143"/>
      <c r="M317" s="149" t="s">
        <v>180</v>
      </c>
      <c r="N317" s="145"/>
      <c r="O317" s="149" t="s">
        <v>180</v>
      </c>
      <c r="P317" s="145"/>
    </row>
    <row r="318" spans="1:16" ht="66.75" customHeight="1" thickBot="1">
      <c r="A318" s="142" t="s">
        <v>525</v>
      </c>
      <c r="B318" s="143"/>
      <c r="C318" s="153" t="s">
        <v>458</v>
      </c>
      <c r="D318" s="145"/>
      <c r="E318" s="124" t="s">
        <v>183</v>
      </c>
      <c r="F318" s="121" t="s">
        <v>258</v>
      </c>
      <c r="G318" s="151">
        <v>1</v>
      </c>
      <c r="H318" s="145"/>
      <c r="I318" s="152" t="s">
        <v>186</v>
      </c>
      <c r="J318" s="148"/>
      <c r="K318" s="148"/>
      <c r="L318" s="143"/>
      <c r="M318" s="149" t="s">
        <v>180</v>
      </c>
      <c r="N318" s="145"/>
      <c r="O318" s="149" t="s">
        <v>180</v>
      </c>
      <c r="P318" s="145"/>
    </row>
    <row r="319" spans="1:16" ht="56.25" customHeight="1" thickBot="1">
      <c r="A319" s="142" t="s">
        <v>524</v>
      </c>
      <c r="B319" s="143"/>
      <c r="C319" s="144" t="s">
        <v>188</v>
      </c>
      <c r="D319" s="145"/>
      <c r="E319" s="124" t="s">
        <v>183</v>
      </c>
      <c r="F319" s="124" t="s">
        <v>187</v>
      </c>
      <c r="G319" s="146" t="s">
        <v>10</v>
      </c>
      <c r="H319" s="145"/>
      <c r="I319" s="152" t="s">
        <v>186</v>
      </c>
      <c r="J319" s="148"/>
      <c r="K319" s="148"/>
      <c r="L319" s="143"/>
      <c r="M319" s="149" t="s">
        <v>180</v>
      </c>
      <c r="N319" s="145"/>
      <c r="O319" s="149" t="s">
        <v>180</v>
      </c>
      <c r="P319" s="145"/>
    </row>
    <row r="320" spans="1:16" ht="66.75" customHeight="1" thickBot="1">
      <c r="A320" s="142" t="s">
        <v>523</v>
      </c>
      <c r="B320" s="143"/>
      <c r="C320" s="144" t="s">
        <v>234</v>
      </c>
      <c r="D320" s="145"/>
      <c r="E320" s="124" t="s">
        <v>183</v>
      </c>
      <c r="F320" s="121" t="s">
        <v>258</v>
      </c>
      <c r="G320" s="146" t="s">
        <v>10</v>
      </c>
      <c r="H320" s="145"/>
      <c r="I320" s="152" t="s">
        <v>186</v>
      </c>
      <c r="J320" s="148"/>
      <c r="K320" s="148"/>
      <c r="L320" s="143"/>
      <c r="M320" s="149" t="s">
        <v>180</v>
      </c>
      <c r="N320" s="145"/>
      <c r="O320" s="149" t="s">
        <v>180</v>
      </c>
      <c r="P320" s="145"/>
    </row>
    <row r="321" spans="1:16" ht="77.25" customHeight="1" thickBot="1">
      <c r="A321" s="142" t="s">
        <v>522</v>
      </c>
      <c r="B321" s="143"/>
      <c r="C321" s="144" t="s">
        <v>234</v>
      </c>
      <c r="D321" s="145"/>
      <c r="E321" s="124" t="s">
        <v>183</v>
      </c>
      <c r="F321" s="124" t="s">
        <v>187</v>
      </c>
      <c r="G321" s="146" t="s">
        <v>10</v>
      </c>
      <c r="H321" s="145"/>
      <c r="I321" s="152" t="s">
        <v>186</v>
      </c>
      <c r="J321" s="148"/>
      <c r="K321" s="148"/>
      <c r="L321" s="143"/>
      <c r="M321" s="149" t="s">
        <v>180</v>
      </c>
      <c r="N321" s="145"/>
      <c r="O321" s="149" t="s">
        <v>180</v>
      </c>
      <c r="P321" s="145"/>
    </row>
    <row r="322" spans="1:16" ht="56.25" customHeight="1" thickBot="1">
      <c r="A322" s="142" t="s">
        <v>521</v>
      </c>
      <c r="B322" s="143"/>
      <c r="C322" s="144" t="s">
        <v>188</v>
      </c>
      <c r="D322" s="145"/>
      <c r="E322" s="124" t="s">
        <v>183</v>
      </c>
      <c r="F322" s="124" t="s">
        <v>187</v>
      </c>
      <c r="G322" s="146" t="s">
        <v>10</v>
      </c>
      <c r="H322" s="145"/>
      <c r="I322" s="152" t="s">
        <v>186</v>
      </c>
      <c r="J322" s="148"/>
      <c r="K322" s="148"/>
      <c r="L322" s="143"/>
      <c r="M322" s="149" t="s">
        <v>180</v>
      </c>
      <c r="N322" s="145"/>
      <c r="O322" s="149" t="s">
        <v>180</v>
      </c>
      <c r="P322" s="145"/>
    </row>
    <row r="323" spans="1:16">
      <c r="A323" s="165" t="s">
        <v>272</v>
      </c>
      <c r="B323" s="163"/>
      <c r="C323" s="163"/>
      <c r="D323" s="163"/>
      <c r="E323" s="163"/>
      <c r="F323" s="163"/>
      <c r="G323" s="163"/>
      <c r="H323" s="163"/>
      <c r="I323" s="163"/>
      <c r="J323" s="163"/>
      <c r="K323" s="163"/>
      <c r="L323" s="163"/>
      <c r="M323" s="163"/>
      <c r="N323" s="163"/>
      <c r="O323" s="163"/>
      <c r="P323" s="163"/>
    </row>
    <row r="324" spans="1:16">
      <c r="A324" s="177" t="s">
        <v>520</v>
      </c>
      <c r="B324" s="178"/>
      <c r="C324" s="178"/>
      <c r="D324" s="178"/>
      <c r="E324" s="178"/>
      <c r="F324" s="178"/>
      <c r="G324" s="178"/>
      <c r="H324" s="178"/>
      <c r="I324" s="178"/>
      <c r="J324" s="178"/>
      <c r="K324" s="178"/>
      <c r="L324" s="178"/>
      <c r="M324" s="178"/>
      <c r="N324" s="178"/>
      <c r="O324" s="178"/>
      <c r="P324" s="178"/>
    </row>
    <row r="325" spans="1:16" ht="13.5" thickBot="1">
      <c r="A325" s="179" t="s">
        <v>289</v>
      </c>
      <c r="B325" s="180"/>
      <c r="C325" s="180"/>
      <c r="D325" s="180"/>
      <c r="E325" s="180"/>
      <c r="F325" s="180"/>
      <c r="G325" s="180"/>
      <c r="H325" s="180"/>
      <c r="I325" s="180"/>
      <c r="J325" s="180"/>
      <c r="K325" s="180"/>
      <c r="L325" s="180"/>
      <c r="M325" s="180"/>
      <c r="N325" s="180"/>
      <c r="O325" s="180"/>
      <c r="P325" s="180"/>
    </row>
    <row r="326" spans="1:16" ht="25.5" customHeight="1" thickBot="1">
      <c r="A326" s="170" t="s">
        <v>288</v>
      </c>
      <c r="B326" s="171"/>
      <c r="C326" s="171"/>
      <c r="D326" s="171"/>
      <c r="E326" s="172"/>
      <c r="F326" s="170" t="s">
        <v>359</v>
      </c>
      <c r="G326" s="171"/>
      <c r="H326" s="172"/>
      <c r="I326" s="173" t="s">
        <v>286</v>
      </c>
      <c r="J326" s="172"/>
      <c r="K326" s="173" t="s">
        <v>285</v>
      </c>
      <c r="L326" s="172"/>
      <c r="M326" s="170" t="s">
        <v>284</v>
      </c>
      <c r="N326" s="171"/>
      <c r="O326" s="171"/>
      <c r="P326" s="172"/>
    </row>
    <row r="327" spans="1:16" ht="13.5" thickBot="1">
      <c r="A327" s="146" t="s">
        <v>519</v>
      </c>
      <c r="B327" s="155"/>
      <c r="C327" s="155"/>
      <c r="D327" s="155"/>
      <c r="E327" s="145"/>
      <c r="F327" s="146" t="s">
        <v>274</v>
      </c>
      <c r="G327" s="155"/>
      <c r="H327" s="145"/>
      <c r="I327" s="164" t="s">
        <v>12</v>
      </c>
      <c r="J327" s="145"/>
      <c r="K327" s="164" t="s">
        <v>3</v>
      </c>
      <c r="L327" s="145"/>
      <c r="M327" s="174" t="s">
        <v>339</v>
      </c>
      <c r="N327" s="155"/>
      <c r="O327" s="155"/>
      <c r="P327" s="145"/>
    </row>
    <row r="328" spans="1:16" ht="13.5" thickBot="1">
      <c r="A328" s="160" t="s">
        <v>518</v>
      </c>
      <c r="B328" s="148"/>
      <c r="C328" s="148"/>
      <c r="D328" s="148"/>
      <c r="E328" s="143"/>
      <c r="F328" s="160" t="s">
        <v>517</v>
      </c>
      <c r="G328" s="148"/>
      <c r="H328" s="143"/>
      <c r="I328" s="161" t="s">
        <v>10</v>
      </c>
      <c r="J328" s="143"/>
      <c r="K328" s="161" t="s">
        <v>370</v>
      </c>
      <c r="L328" s="143"/>
      <c r="M328" s="160" t="s">
        <v>516</v>
      </c>
      <c r="N328" s="148"/>
      <c r="O328" s="148"/>
      <c r="P328" s="143"/>
    </row>
    <row r="329" spans="1:16">
      <c r="A329" s="165" t="s">
        <v>272</v>
      </c>
      <c r="B329" s="163"/>
      <c r="C329" s="163"/>
      <c r="D329" s="163"/>
      <c r="E329" s="163"/>
      <c r="F329" s="163"/>
      <c r="G329" s="163"/>
      <c r="H329" s="163"/>
      <c r="I329" s="163"/>
      <c r="J329" s="163"/>
      <c r="K329" s="163"/>
      <c r="L329" s="163"/>
      <c r="M329" s="163"/>
      <c r="N329" s="163"/>
      <c r="O329" s="163"/>
      <c r="P329" s="163"/>
    </row>
    <row r="330" spans="1:16">
      <c r="A330" s="166" t="s">
        <v>515</v>
      </c>
      <c r="B330" s="167"/>
      <c r="C330" s="167"/>
      <c r="D330" s="167"/>
      <c r="E330" s="167"/>
      <c r="F330" s="167"/>
      <c r="G330" s="167"/>
      <c r="H330" s="167"/>
      <c r="I330" s="167"/>
      <c r="J330" s="167"/>
      <c r="K330" s="167"/>
      <c r="L330" s="167"/>
      <c r="M330" s="167"/>
      <c r="N330" s="167"/>
      <c r="O330" s="167"/>
      <c r="P330" s="167"/>
    </row>
    <row r="331" spans="1:16" ht="13.5" thickBot="1">
      <c r="A331" s="168" t="s">
        <v>289</v>
      </c>
      <c r="B331" s="169"/>
      <c r="C331" s="169"/>
      <c r="D331" s="169"/>
      <c r="E331" s="169"/>
      <c r="F331" s="169"/>
      <c r="G331" s="169"/>
      <c r="H331" s="169"/>
      <c r="I331" s="169"/>
      <c r="J331" s="169"/>
      <c r="K331" s="169"/>
      <c r="L331" s="169"/>
      <c r="M331" s="169"/>
      <c r="N331" s="169"/>
      <c r="O331" s="169"/>
      <c r="P331" s="169"/>
    </row>
    <row r="332" spans="1:16" ht="25.5" customHeight="1" thickBot="1">
      <c r="A332" s="170" t="s">
        <v>288</v>
      </c>
      <c r="B332" s="171"/>
      <c r="C332" s="171"/>
      <c r="D332" s="171"/>
      <c r="E332" s="172"/>
      <c r="F332" s="170" t="s">
        <v>287</v>
      </c>
      <c r="G332" s="171"/>
      <c r="H332" s="172"/>
      <c r="I332" s="173" t="s">
        <v>286</v>
      </c>
      <c r="J332" s="172"/>
      <c r="K332" s="173" t="s">
        <v>285</v>
      </c>
      <c r="L332" s="172"/>
      <c r="M332" s="170" t="s">
        <v>284</v>
      </c>
      <c r="N332" s="171"/>
      <c r="O332" s="171"/>
      <c r="P332" s="172"/>
    </row>
    <row r="333" spans="1:16" ht="46.5" customHeight="1" thickBot="1">
      <c r="A333" s="150" t="s">
        <v>514</v>
      </c>
      <c r="B333" s="155"/>
      <c r="C333" s="155"/>
      <c r="D333" s="155"/>
      <c r="E333" s="145"/>
      <c r="F333" s="146" t="s">
        <v>513</v>
      </c>
      <c r="G333" s="155"/>
      <c r="H333" s="145"/>
      <c r="I333" s="164" t="s">
        <v>477</v>
      </c>
      <c r="J333" s="145"/>
      <c r="K333" s="164" t="s">
        <v>512</v>
      </c>
      <c r="L333" s="145"/>
      <c r="M333" s="150" t="s">
        <v>511</v>
      </c>
      <c r="N333" s="155"/>
      <c r="O333" s="155"/>
      <c r="P333" s="145"/>
    </row>
    <row r="334" spans="1:16" ht="46.5" customHeight="1" thickBot="1">
      <c r="A334" s="147" t="s">
        <v>510</v>
      </c>
      <c r="B334" s="148"/>
      <c r="C334" s="148"/>
      <c r="D334" s="148"/>
      <c r="E334" s="143"/>
      <c r="F334" s="160" t="s">
        <v>274</v>
      </c>
      <c r="G334" s="148"/>
      <c r="H334" s="143"/>
      <c r="I334" s="161" t="s">
        <v>3</v>
      </c>
      <c r="J334" s="143"/>
      <c r="K334" s="161" t="s">
        <v>509</v>
      </c>
      <c r="L334" s="143"/>
      <c r="M334" s="181" t="s">
        <v>339</v>
      </c>
      <c r="N334" s="148"/>
      <c r="O334" s="148"/>
      <c r="P334" s="143"/>
    </row>
    <row r="335" spans="1:16" ht="13.5" thickBot="1">
      <c r="A335" s="162" t="s">
        <v>272</v>
      </c>
      <c r="B335" s="163"/>
    </row>
    <row r="336" spans="1:16" ht="46.5" customHeight="1" thickBot="1">
      <c r="A336" s="156" t="s">
        <v>271</v>
      </c>
      <c r="B336" s="157"/>
      <c r="C336" s="158" t="s">
        <v>270</v>
      </c>
      <c r="D336" s="157"/>
      <c r="E336" s="123" t="s">
        <v>269</v>
      </c>
      <c r="F336" s="123" t="s">
        <v>268</v>
      </c>
      <c r="G336" s="156" t="s">
        <v>267</v>
      </c>
      <c r="H336" s="157"/>
      <c r="I336" s="156" t="s">
        <v>266</v>
      </c>
      <c r="J336" s="159"/>
      <c r="K336" s="159"/>
      <c r="L336" s="157"/>
      <c r="M336" s="156" t="s">
        <v>265</v>
      </c>
      <c r="N336" s="157"/>
      <c r="O336" s="156" t="s">
        <v>264</v>
      </c>
      <c r="P336" s="157"/>
    </row>
    <row r="337" spans="1:16" ht="139.5" customHeight="1" thickBot="1">
      <c r="A337" s="154" t="s">
        <v>508</v>
      </c>
      <c r="B337" s="145"/>
      <c r="C337" s="144" t="s">
        <v>507</v>
      </c>
      <c r="D337" s="145"/>
      <c r="E337" s="125" t="s">
        <v>506</v>
      </c>
      <c r="F337" s="125" t="s">
        <v>182</v>
      </c>
      <c r="G337" s="146" t="s">
        <v>10</v>
      </c>
      <c r="H337" s="145"/>
      <c r="I337" s="150" t="s">
        <v>505</v>
      </c>
      <c r="J337" s="155"/>
      <c r="K337" s="155"/>
      <c r="L337" s="145"/>
      <c r="M337" s="149" t="s">
        <v>180</v>
      </c>
      <c r="N337" s="145"/>
      <c r="O337" s="149" t="s">
        <v>180</v>
      </c>
      <c r="P337" s="145"/>
    </row>
    <row r="338" spans="1:16" ht="66.75" customHeight="1" thickBot="1">
      <c r="A338" s="142" t="s">
        <v>504</v>
      </c>
      <c r="B338" s="143"/>
      <c r="C338" s="144" t="s">
        <v>488</v>
      </c>
      <c r="D338" s="145"/>
      <c r="E338" s="124" t="s">
        <v>480</v>
      </c>
      <c r="F338" s="124" t="s">
        <v>187</v>
      </c>
      <c r="G338" s="151">
        <v>1</v>
      </c>
      <c r="H338" s="145"/>
      <c r="I338" s="152" t="s">
        <v>186</v>
      </c>
      <c r="J338" s="148"/>
      <c r="K338" s="148"/>
      <c r="L338" s="143"/>
      <c r="M338" s="149" t="s">
        <v>180</v>
      </c>
      <c r="N338" s="145"/>
      <c r="O338" s="149" t="s">
        <v>180</v>
      </c>
      <c r="P338" s="145"/>
    </row>
    <row r="339" spans="1:16" ht="36" customHeight="1" thickBot="1">
      <c r="A339" s="142" t="s">
        <v>503</v>
      </c>
      <c r="B339" s="143"/>
      <c r="C339" s="144" t="s">
        <v>234</v>
      </c>
      <c r="D339" s="145"/>
      <c r="E339" s="124" t="s">
        <v>183</v>
      </c>
      <c r="F339" s="124" t="s">
        <v>187</v>
      </c>
      <c r="G339" s="146" t="s">
        <v>10</v>
      </c>
      <c r="H339" s="145"/>
      <c r="I339" s="152" t="s">
        <v>186</v>
      </c>
      <c r="J339" s="148"/>
      <c r="K339" s="148"/>
      <c r="L339" s="143"/>
      <c r="M339" s="149" t="s">
        <v>180</v>
      </c>
      <c r="N339" s="145"/>
      <c r="O339" s="149" t="s">
        <v>180</v>
      </c>
      <c r="P339" s="145"/>
    </row>
    <row r="340" spans="1:16" ht="98.25" customHeight="1" thickBot="1">
      <c r="A340" s="142" t="s">
        <v>502</v>
      </c>
      <c r="B340" s="143"/>
      <c r="C340" s="144" t="s">
        <v>500</v>
      </c>
      <c r="D340" s="145"/>
      <c r="E340" s="124" t="s">
        <v>226</v>
      </c>
      <c r="F340" s="124" t="s">
        <v>187</v>
      </c>
      <c r="G340" s="146" t="s">
        <v>10</v>
      </c>
      <c r="H340" s="145"/>
      <c r="I340" s="152" t="s">
        <v>186</v>
      </c>
      <c r="J340" s="148"/>
      <c r="K340" s="148"/>
      <c r="L340" s="143"/>
      <c r="M340" s="149" t="s">
        <v>180</v>
      </c>
      <c r="N340" s="145"/>
      <c r="O340" s="149" t="s">
        <v>180</v>
      </c>
      <c r="P340" s="145"/>
    </row>
    <row r="341" spans="1:16" ht="56.25" customHeight="1" thickBot="1">
      <c r="A341" s="142" t="s">
        <v>501</v>
      </c>
      <c r="B341" s="143"/>
      <c r="C341" s="144" t="s">
        <v>500</v>
      </c>
      <c r="D341" s="145"/>
      <c r="E341" s="124" t="s">
        <v>226</v>
      </c>
      <c r="F341" s="124" t="s">
        <v>187</v>
      </c>
      <c r="G341" s="146" t="s">
        <v>10</v>
      </c>
      <c r="H341" s="145"/>
      <c r="I341" s="152" t="s">
        <v>186</v>
      </c>
      <c r="J341" s="148"/>
      <c r="K341" s="148"/>
      <c r="L341" s="143"/>
      <c r="M341" s="149" t="s">
        <v>180</v>
      </c>
      <c r="N341" s="145"/>
      <c r="O341" s="149" t="s">
        <v>180</v>
      </c>
      <c r="P341" s="145"/>
    </row>
    <row r="342" spans="1:16" ht="56.25" customHeight="1" thickBot="1">
      <c r="A342" s="142" t="s">
        <v>499</v>
      </c>
      <c r="B342" s="143"/>
      <c r="C342" s="144" t="s">
        <v>188</v>
      </c>
      <c r="D342" s="145"/>
      <c r="E342" s="124" t="s">
        <v>246</v>
      </c>
      <c r="F342" s="121" t="s">
        <v>258</v>
      </c>
      <c r="G342" s="146" t="s">
        <v>10</v>
      </c>
      <c r="H342" s="145"/>
      <c r="I342" s="152" t="s">
        <v>186</v>
      </c>
      <c r="J342" s="148"/>
      <c r="K342" s="148"/>
      <c r="L342" s="143"/>
      <c r="M342" s="149" t="s">
        <v>180</v>
      </c>
      <c r="N342" s="145"/>
      <c r="O342" s="149" t="s">
        <v>180</v>
      </c>
      <c r="P342" s="145"/>
    </row>
    <row r="343" spans="1:16" ht="108" customHeight="1" thickBot="1">
      <c r="A343" s="142" t="s">
        <v>498</v>
      </c>
      <c r="B343" s="143"/>
      <c r="C343" s="144" t="s">
        <v>188</v>
      </c>
      <c r="D343" s="145"/>
      <c r="E343" s="124" t="s">
        <v>226</v>
      </c>
      <c r="F343" s="124" t="s">
        <v>187</v>
      </c>
      <c r="G343" s="146" t="s">
        <v>10</v>
      </c>
      <c r="H343" s="145"/>
      <c r="I343" s="152" t="s">
        <v>186</v>
      </c>
      <c r="J343" s="148"/>
      <c r="K343" s="148"/>
      <c r="L343" s="143"/>
      <c r="M343" s="149" t="s">
        <v>180</v>
      </c>
      <c r="N343" s="145"/>
      <c r="O343" s="149" t="s">
        <v>180</v>
      </c>
      <c r="P343" s="145"/>
    </row>
    <row r="344" spans="1:16">
      <c r="A344" s="165" t="s">
        <v>272</v>
      </c>
      <c r="B344" s="163"/>
      <c r="C344" s="163"/>
      <c r="D344" s="163"/>
      <c r="E344" s="163"/>
      <c r="F344" s="163"/>
      <c r="G344" s="163"/>
      <c r="H344" s="163"/>
      <c r="I344" s="163"/>
      <c r="J344" s="163"/>
      <c r="K344" s="163"/>
      <c r="L344" s="163"/>
      <c r="M344" s="163"/>
      <c r="N344" s="163"/>
      <c r="O344" s="163"/>
      <c r="P344" s="163"/>
    </row>
    <row r="345" spans="1:16" ht="25.5" customHeight="1">
      <c r="A345" s="166" t="s">
        <v>497</v>
      </c>
      <c r="B345" s="167"/>
      <c r="C345" s="167"/>
      <c r="D345" s="167"/>
      <c r="E345" s="167"/>
      <c r="F345" s="167"/>
      <c r="G345" s="167"/>
      <c r="H345" s="167"/>
      <c r="I345" s="167"/>
      <c r="J345" s="167"/>
      <c r="K345" s="167"/>
      <c r="L345" s="167"/>
      <c r="M345" s="167"/>
      <c r="N345" s="167"/>
      <c r="O345" s="167"/>
      <c r="P345" s="167"/>
    </row>
    <row r="346" spans="1:16" ht="13.5" thickBot="1">
      <c r="A346" s="168" t="s">
        <v>289</v>
      </c>
      <c r="B346" s="169"/>
      <c r="C346" s="169"/>
      <c r="D346" s="169"/>
      <c r="E346" s="169"/>
      <c r="F346" s="169"/>
      <c r="G346" s="169"/>
      <c r="H346" s="169"/>
      <c r="I346" s="169"/>
      <c r="J346" s="169"/>
      <c r="K346" s="169"/>
      <c r="L346" s="169"/>
      <c r="M346" s="169"/>
      <c r="N346" s="169"/>
      <c r="O346" s="169"/>
      <c r="P346" s="169"/>
    </row>
    <row r="347" spans="1:16" ht="25.5" customHeight="1" thickBot="1">
      <c r="A347" s="170" t="s">
        <v>288</v>
      </c>
      <c r="B347" s="171"/>
      <c r="C347" s="171"/>
      <c r="D347" s="171"/>
      <c r="E347" s="172"/>
      <c r="F347" s="170" t="s">
        <v>287</v>
      </c>
      <c r="G347" s="171"/>
      <c r="H347" s="172"/>
      <c r="I347" s="173" t="s">
        <v>286</v>
      </c>
      <c r="J347" s="172"/>
      <c r="K347" s="173" t="s">
        <v>285</v>
      </c>
      <c r="L347" s="172"/>
      <c r="M347" s="170" t="s">
        <v>284</v>
      </c>
      <c r="N347" s="171"/>
      <c r="O347" s="171"/>
      <c r="P347" s="172"/>
    </row>
    <row r="348" spans="1:16" ht="56.25" customHeight="1" thickBot="1">
      <c r="A348" s="150" t="s">
        <v>496</v>
      </c>
      <c r="B348" s="155"/>
      <c r="C348" s="155"/>
      <c r="D348" s="155"/>
      <c r="E348" s="145"/>
      <c r="F348" s="146" t="s">
        <v>495</v>
      </c>
      <c r="G348" s="155"/>
      <c r="H348" s="145"/>
      <c r="I348" s="164" t="s">
        <v>494</v>
      </c>
      <c r="J348" s="145"/>
      <c r="K348" s="164" t="s">
        <v>493</v>
      </c>
      <c r="L348" s="145"/>
      <c r="M348" s="150" t="s">
        <v>492</v>
      </c>
      <c r="N348" s="155"/>
      <c r="O348" s="155"/>
      <c r="P348" s="145"/>
    </row>
    <row r="349" spans="1:16" ht="46.5" customHeight="1" thickBot="1">
      <c r="A349" s="147" t="s">
        <v>491</v>
      </c>
      <c r="B349" s="148"/>
      <c r="C349" s="148"/>
      <c r="D349" s="148"/>
      <c r="E349" s="143"/>
      <c r="F349" s="160" t="s">
        <v>274</v>
      </c>
      <c r="G349" s="148"/>
      <c r="H349" s="143"/>
      <c r="I349" s="161" t="s">
        <v>3</v>
      </c>
      <c r="J349" s="143"/>
      <c r="K349" s="161" t="s">
        <v>490</v>
      </c>
      <c r="L349" s="143"/>
      <c r="M349" s="181" t="s">
        <v>339</v>
      </c>
      <c r="N349" s="148"/>
      <c r="O349" s="148"/>
      <c r="P349" s="143"/>
    </row>
    <row r="350" spans="1:16" ht="13.5" thickBot="1">
      <c r="A350" s="162" t="s">
        <v>272</v>
      </c>
      <c r="B350" s="163"/>
    </row>
    <row r="351" spans="1:16" ht="46.5" customHeight="1" thickBot="1">
      <c r="A351" s="156" t="s">
        <v>271</v>
      </c>
      <c r="B351" s="157"/>
      <c r="C351" s="158" t="s">
        <v>270</v>
      </c>
      <c r="D351" s="157"/>
      <c r="E351" s="123" t="s">
        <v>269</v>
      </c>
      <c r="F351" s="123" t="s">
        <v>268</v>
      </c>
      <c r="G351" s="156" t="s">
        <v>267</v>
      </c>
      <c r="H351" s="157"/>
      <c r="I351" s="156" t="s">
        <v>266</v>
      </c>
      <c r="J351" s="159"/>
      <c r="K351" s="159"/>
      <c r="L351" s="157"/>
      <c r="M351" s="156" t="s">
        <v>265</v>
      </c>
      <c r="N351" s="157"/>
      <c r="O351" s="156" t="s">
        <v>264</v>
      </c>
      <c r="P351" s="157"/>
    </row>
    <row r="352" spans="1:16" ht="139.5" customHeight="1" thickBot="1">
      <c r="A352" s="154" t="s">
        <v>489</v>
      </c>
      <c r="B352" s="145"/>
      <c r="C352" s="144" t="s">
        <v>488</v>
      </c>
      <c r="D352" s="145"/>
      <c r="E352" s="125" t="s">
        <v>226</v>
      </c>
      <c r="F352" s="125" t="s">
        <v>187</v>
      </c>
      <c r="G352" s="151">
        <v>1</v>
      </c>
      <c r="H352" s="145"/>
      <c r="I352" s="149" t="s">
        <v>186</v>
      </c>
      <c r="J352" s="155"/>
      <c r="K352" s="155"/>
      <c r="L352" s="145"/>
      <c r="M352" s="149" t="s">
        <v>180</v>
      </c>
      <c r="N352" s="145"/>
      <c r="O352" s="149" t="s">
        <v>180</v>
      </c>
      <c r="P352" s="145"/>
    </row>
    <row r="353" spans="1:16" ht="129" customHeight="1" thickBot="1">
      <c r="A353" s="142" t="s">
        <v>487</v>
      </c>
      <c r="B353" s="143"/>
      <c r="C353" s="144" t="s">
        <v>234</v>
      </c>
      <c r="D353" s="145"/>
      <c r="E353" s="124" t="s">
        <v>226</v>
      </c>
      <c r="F353" s="124" t="s">
        <v>187</v>
      </c>
      <c r="G353" s="146" t="s">
        <v>10</v>
      </c>
      <c r="H353" s="145"/>
      <c r="I353" s="152" t="s">
        <v>186</v>
      </c>
      <c r="J353" s="148"/>
      <c r="K353" s="148"/>
      <c r="L353" s="143"/>
      <c r="M353" s="149" t="s">
        <v>180</v>
      </c>
      <c r="N353" s="145"/>
      <c r="O353" s="149" t="s">
        <v>180</v>
      </c>
      <c r="P353" s="145"/>
    </row>
    <row r="354" spans="1:16" ht="108" customHeight="1" thickBot="1">
      <c r="A354" s="142" t="s">
        <v>486</v>
      </c>
      <c r="B354" s="143"/>
      <c r="C354" s="144" t="s">
        <v>234</v>
      </c>
      <c r="D354" s="145"/>
      <c r="E354" s="124" t="s">
        <v>226</v>
      </c>
      <c r="F354" s="124" t="s">
        <v>187</v>
      </c>
      <c r="G354" s="146" t="s">
        <v>10</v>
      </c>
      <c r="H354" s="145"/>
      <c r="I354" s="152" t="s">
        <v>186</v>
      </c>
      <c r="J354" s="148"/>
      <c r="K354" s="148"/>
      <c r="L354" s="143"/>
      <c r="M354" s="149" t="s">
        <v>180</v>
      </c>
      <c r="N354" s="145"/>
      <c r="O354" s="149" t="s">
        <v>180</v>
      </c>
      <c r="P354" s="145"/>
    </row>
    <row r="355" spans="1:16" ht="118.5" customHeight="1" thickBot="1">
      <c r="A355" s="142" t="s">
        <v>485</v>
      </c>
      <c r="B355" s="143"/>
      <c r="C355" s="144" t="s">
        <v>188</v>
      </c>
      <c r="D355" s="145"/>
      <c r="E355" s="124" t="s">
        <v>246</v>
      </c>
      <c r="F355" s="121" t="s">
        <v>258</v>
      </c>
      <c r="G355" s="146" t="s">
        <v>10</v>
      </c>
      <c r="H355" s="145"/>
      <c r="I355" s="152" t="s">
        <v>186</v>
      </c>
      <c r="J355" s="148"/>
      <c r="K355" s="148"/>
      <c r="L355" s="143"/>
      <c r="M355" s="149" t="s">
        <v>180</v>
      </c>
      <c r="N355" s="145"/>
      <c r="O355" s="149" t="s">
        <v>180</v>
      </c>
      <c r="P355" s="145"/>
    </row>
    <row r="356" spans="1:16" ht="191.25" customHeight="1" thickBot="1">
      <c r="A356" s="142" t="s">
        <v>484</v>
      </c>
      <c r="B356" s="143"/>
      <c r="C356" s="144" t="s">
        <v>234</v>
      </c>
      <c r="D356" s="145"/>
      <c r="E356" s="124" t="s">
        <v>480</v>
      </c>
      <c r="F356" s="124" t="s">
        <v>187</v>
      </c>
      <c r="G356" s="146" t="s">
        <v>10</v>
      </c>
      <c r="H356" s="145"/>
      <c r="I356" s="152" t="s">
        <v>186</v>
      </c>
      <c r="J356" s="148"/>
      <c r="K356" s="148"/>
      <c r="L356" s="143"/>
      <c r="M356" s="149" t="s">
        <v>180</v>
      </c>
      <c r="N356" s="145"/>
      <c r="O356" s="149" t="s">
        <v>180</v>
      </c>
      <c r="P356" s="145"/>
    </row>
    <row r="357" spans="1:16" ht="129" customHeight="1" thickBot="1">
      <c r="A357" s="142" t="s">
        <v>483</v>
      </c>
      <c r="B357" s="143"/>
      <c r="C357" s="144" t="s">
        <v>234</v>
      </c>
      <c r="D357" s="145"/>
      <c r="E357" s="124" t="s">
        <v>480</v>
      </c>
      <c r="F357" s="124" t="s">
        <v>187</v>
      </c>
      <c r="G357" s="146" t="s">
        <v>10</v>
      </c>
      <c r="H357" s="145"/>
      <c r="I357" s="152" t="s">
        <v>186</v>
      </c>
      <c r="J357" s="148"/>
      <c r="K357" s="148"/>
      <c r="L357" s="143"/>
      <c r="M357" s="149" t="s">
        <v>180</v>
      </c>
      <c r="N357" s="145"/>
      <c r="O357" s="149" t="s">
        <v>180</v>
      </c>
      <c r="P357" s="145"/>
    </row>
    <row r="358" spans="1:16" ht="56.25" customHeight="1" thickBot="1">
      <c r="A358" s="142" t="s">
        <v>482</v>
      </c>
      <c r="B358" s="143"/>
      <c r="C358" s="144" t="s">
        <v>234</v>
      </c>
      <c r="D358" s="145"/>
      <c r="E358" s="124" t="s">
        <v>226</v>
      </c>
      <c r="F358" s="124" t="s">
        <v>187</v>
      </c>
      <c r="G358" s="146" t="s">
        <v>10</v>
      </c>
      <c r="H358" s="145"/>
      <c r="I358" s="152" t="s">
        <v>186</v>
      </c>
      <c r="J358" s="148"/>
      <c r="K358" s="148"/>
      <c r="L358" s="143"/>
      <c r="M358" s="149" t="s">
        <v>180</v>
      </c>
      <c r="N358" s="145"/>
      <c r="O358" s="149" t="s">
        <v>180</v>
      </c>
      <c r="P358" s="145"/>
    </row>
    <row r="359" spans="1:16" ht="98.25" customHeight="1" thickBot="1">
      <c r="A359" s="142" t="s">
        <v>481</v>
      </c>
      <c r="B359" s="143"/>
      <c r="C359" s="144" t="s">
        <v>234</v>
      </c>
      <c r="D359" s="145"/>
      <c r="E359" s="124" t="s">
        <v>480</v>
      </c>
      <c r="F359" s="124" t="s">
        <v>187</v>
      </c>
      <c r="G359" s="146" t="s">
        <v>10</v>
      </c>
      <c r="H359" s="145"/>
      <c r="I359" s="152" t="s">
        <v>186</v>
      </c>
      <c r="J359" s="148"/>
      <c r="K359" s="148"/>
      <c r="L359" s="143"/>
      <c r="M359" s="149" t="s">
        <v>180</v>
      </c>
      <c r="N359" s="145"/>
      <c r="O359" s="149" t="s">
        <v>180</v>
      </c>
      <c r="P359" s="145"/>
    </row>
    <row r="360" spans="1:16">
      <c r="A360" s="165" t="s">
        <v>272</v>
      </c>
      <c r="B360" s="163"/>
      <c r="C360" s="163"/>
      <c r="D360" s="163"/>
      <c r="E360" s="163"/>
      <c r="F360" s="163"/>
      <c r="G360" s="163"/>
      <c r="H360" s="163"/>
      <c r="I360" s="163"/>
      <c r="J360" s="163"/>
      <c r="K360" s="163"/>
      <c r="L360" s="163"/>
      <c r="M360" s="163"/>
      <c r="N360" s="163"/>
      <c r="O360" s="163"/>
      <c r="P360" s="163"/>
    </row>
    <row r="361" spans="1:16">
      <c r="A361" s="166" t="s">
        <v>479</v>
      </c>
      <c r="B361" s="167"/>
      <c r="C361" s="167"/>
      <c r="D361" s="167"/>
      <c r="E361" s="167"/>
      <c r="F361" s="167"/>
      <c r="G361" s="167"/>
      <c r="H361" s="167"/>
      <c r="I361" s="167"/>
      <c r="J361" s="167"/>
      <c r="K361" s="167"/>
      <c r="L361" s="167"/>
      <c r="M361" s="167"/>
      <c r="N361" s="167"/>
      <c r="O361" s="167"/>
      <c r="P361" s="167"/>
    </row>
    <row r="362" spans="1:16" ht="13.5" thickBot="1">
      <c r="A362" s="168" t="s">
        <v>289</v>
      </c>
      <c r="B362" s="169"/>
      <c r="C362" s="169"/>
      <c r="D362" s="169"/>
      <c r="E362" s="169"/>
      <c r="F362" s="169"/>
      <c r="G362" s="169"/>
      <c r="H362" s="169"/>
      <c r="I362" s="169"/>
      <c r="J362" s="169"/>
      <c r="K362" s="169"/>
      <c r="L362" s="169"/>
      <c r="M362" s="169"/>
      <c r="N362" s="169"/>
      <c r="O362" s="169"/>
      <c r="P362" s="169"/>
    </row>
    <row r="363" spans="1:16" ht="25.5" customHeight="1" thickBot="1">
      <c r="A363" s="170" t="s">
        <v>288</v>
      </c>
      <c r="B363" s="171"/>
      <c r="C363" s="171"/>
      <c r="D363" s="171"/>
      <c r="E363" s="172"/>
      <c r="F363" s="170" t="s">
        <v>287</v>
      </c>
      <c r="G363" s="171"/>
      <c r="H363" s="172"/>
      <c r="I363" s="173" t="s">
        <v>286</v>
      </c>
      <c r="J363" s="172"/>
      <c r="K363" s="173" t="s">
        <v>285</v>
      </c>
      <c r="L363" s="172"/>
      <c r="M363" s="170" t="s">
        <v>284</v>
      </c>
      <c r="N363" s="171"/>
      <c r="O363" s="171"/>
      <c r="P363" s="172"/>
    </row>
    <row r="364" spans="1:16" ht="46.5" customHeight="1" thickBot="1">
      <c r="A364" s="150" t="s">
        <v>478</v>
      </c>
      <c r="B364" s="155"/>
      <c r="C364" s="155"/>
      <c r="D364" s="155"/>
      <c r="E364" s="145"/>
      <c r="F364" s="146" t="s">
        <v>274</v>
      </c>
      <c r="G364" s="155"/>
      <c r="H364" s="145"/>
      <c r="I364" s="164" t="s">
        <v>477</v>
      </c>
      <c r="J364" s="145"/>
      <c r="K364" s="164" t="s">
        <v>916</v>
      </c>
      <c r="L364" s="145"/>
      <c r="M364" s="174" t="s">
        <v>339</v>
      </c>
      <c r="N364" s="155"/>
      <c r="O364" s="155"/>
      <c r="P364" s="145"/>
    </row>
    <row r="365" spans="1:16" ht="13.5" thickBot="1">
      <c r="A365" s="162" t="s">
        <v>272</v>
      </c>
      <c r="B365" s="163"/>
    </row>
    <row r="366" spans="1:16" ht="46.5" customHeight="1" thickBot="1">
      <c r="A366" s="156" t="s">
        <v>271</v>
      </c>
      <c r="B366" s="157"/>
      <c r="C366" s="158" t="s">
        <v>270</v>
      </c>
      <c r="D366" s="157"/>
      <c r="E366" s="123" t="s">
        <v>269</v>
      </c>
      <c r="F366" s="123" t="s">
        <v>268</v>
      </c>
      <c r="G366" s="156" t="s">
        <v>267</v>
      </c>
      <c r="H366" s="157"/>
      <c r="I366" s="156" t="s">
        <v>266</v>
      </c>
      <c r="J366" s="159"/>
      <c r="K366" s="159"/>
      <c r="L366" s="157"/>
      <c r="M366" s="156" t="s">
        <v>265</v>
      </c>
      <c r="N366" s="157"/>
      <c r="O366" s="156" t="s">
        <v>264</v>
      </c>
      <c r="P366" s="157"/>
    </row>
    <row r="367" spans="1:16" ht="253.5" customHeight="1" thickBot="1">
      <c r="A367" s="154" t="s">
        <v>476</v>
      </c>
      <c r="B367" s="145"/>
      <c r="C367" s="144" t="s">
        <v>475</v>
      </c>
      <c r="D367" s="145"/>
      <c r="E367" s="125" t="s">
        <v>183</v>
      </c>
      <c r="F367" s="125" t="s">
        <v>187</v>
      </c>
      <c r="G367" s="146" t="s">
        <v>10</v>
      </c>
      <c r="H367" s="145"/>
      <c r="I367" s="149" t="s">
        <v>186</v>
      </c>
      <c r="J367" s="155"/>
      <c r="K367" s="155"/>
      <c r="L367" s="145"/>
      <c r="M367" s="149" t="s">
        <v>180</v>
      </c>
      <c r="N367" s="145"/>
      <c r="O367" s="149" t="s">
        <v>180</v>
      </c>
      <c r="P367" s="145"/>
    </row>
    <row r="368" spans="1:16" ht="201.75" customHeight="1" thickBot="1">
      <c r="A368" s="142" t="s">
        <v>474</v>
      </c>
      <c r="B368" s="143"/>
      <c r="C368" s="144" t="s">
        <v>454</v>
      </c>
      <c r="D368" s="145"/>
      <c r="E368" s="124" t="s">
        <v>183</v>
      </c>
      <c r="F368" s="124" t="s">
        <v>187</v>
      </c>
      <c r="G368" s="146" t="s">
        <v>10</v>
      </c>
      <c r="H368" s="145"/>
      <c r="I368" s="152" t="s">
        <v>186</v>
      </c>
      <c r="J368" s="148"/>
      <c r="K368" s="148"/>
      <c r="L368" s="143"/>
      <c r="M368" s="149" t="s">
        <v>180</v>
      </c>
      <c r="N368" s="145"/>
      <c r="O368" s="149" t="s">
        <v>180</v>
      </c>
      <c r="P368" s="145"/>
    </row>
    <row r="369" spans="1:16" ht="108" customHeight="1" thickBot="1">
      <c r="A369" s="142" t="s">
        <v>473</v>
      </c>
      <c r="B369" s="143"/>
      <c r="C369" s="144" t="s">
        <v>184</v>
      </c>
      <c r="D369" s="145"/>
      <c r="E369" s="124" t="s">
        <v>472</v>
      </c>
      <c r="F369" s="124" t="s">
        <v>182</v>
      </c>
      <c r="G369" s="146" t="s">
        <v>10</v>
      </c>
      <c r="H369" s="145"/>
      <c r="I369" s="152" t="s">
        <v>186</v>
      </c>
      <c r="J369" s="148"/>
      <c r="K369" s="148"/>
      <c r="L369" s="143"/>
      <c r="M369" s="149" t="s">
        <v>180</v>
      </c>
      <c r="N369" s="145"/>
      <c r="O369" s="149" t="s">
        <v>180</v>
      </c>
      <c r="P369" s="145"/>
    </row>
    <row r="370" spans="1:16">
      <c r="A370" s="165" t="s">
        <v>272</v>
      </c>
      <c r="B370" s="163"/>
      <c r="C370" s="163"/>
      <c r="D370" s="163"/>
      <c r="E370" s="163"/>
      <c r="F370" s="163"/>
      <c r="G370" s="163"/>
      <c r="H370" s="163"/>
      <c r="I370" s="163"/>
      <c r="J370" s="163"/>
      <c r="K370" s="163"/>
      <c r="L370" s="163"/>
      <c r="M370" s="163"/>
      <c r="N370" s="163"/>
      <c r="O370" s="163"/>
      <c r="P370" s="163"/>
    </row>
    <row r="371" spans="1:16">
      <c r="A371" s="166" t="s">
        <v>471</v>
      </c>
      <c r="B371" s="167"/>
      <c r="C371" s="167"/>
      <c r="D371" s="167"/>
      <c r="E371" s="167"/>
      <c r="F371" s="167"/>
      <c r="G371" s="167"/>
      <c r="H371" s="167"/>
      <c r="I371" s="167"/>
      <c r="J371" s="167"/>
      <c r="K371" s="167"/>
      <c r="L371" s="167"/>
      <c r="M371" s="167"/>
      <c r="N371" s="167"/>
      <c r="O371" s="167"/>
      <c r="P371" s="167"/>
    </row>
    <row r="372" spans="1:16" ht="13.5" thickBot="1">
      <c r="A372" s="168" t="s">
        <v>289</v>
      </c>
      <c r="B372" s="169"/>
      <c r="C372" s="169"/>
      <c r="D372" s="169"/>
      <c r="E372" s="169"/>
      <c r="F372" s="169"/>
      <c r="G372" s="169"/>
      <c r="H372" s="169"/>
      <c r="I372" s="169"/>
      <c r="J372" s="169"/>
      <c r="K372" s="169"/>
      <c r="L372" s="169"/>
      <c r="M372" s="169"/>
      <c r="N372" s="169"/>
      <c r="O372" s="169"/>
      <c r="P372" s="169"/>
    </row>
    <row r="373" spans="1:16" ht="25.5" customHeight="1" thickBot="1">
      <c r="A373" s="170" t="s">
        <v>288</v>
      </c>
      <c r="B373" s="171"/>
      <c r="C373" s="171"/>
      <c r="D373" s="171"/>
      <c r="E373" s="172"/>
      <c r="F373" s="170" t="s">
        <v>287</v>
      </c>
      <c r="G373" s="171"/>
      <c r="H373" s="172"/>
      <c r="I373" s="173" t="s">
        <v>286</v>
      </c>
      <c r="J373" s="172"/>
      <c r="K373" s="173" t="s">
        <v>285</v>
      </c>
      <c r="L373" s="172"/>
      <c r="M373" s="170" t="s">
        <v>284</v>
      </c>
      <c r="N373" s="171"/>
      <c r="O373" s="171"/>
      <c r="P373" s="172"/>
    </row>
    <row r="374" spans="1:16" ht="46.5" customHeight="1" thickBot="1">
      <c r="A374" s="150" t="s">
        <v>470</v>
      </c>
      <c r="B374" s="155"/>
      <c r="C374" s="155"/>
      <c r="D374" s="155"/>
      <c r="E374" s="145"/>
      <c r="F374" s="146" t="s">
        <v>469</v>
      </c>
      <c r="G374" s="155"/>
      <c r="H374" s="145"/>
      <c r="I374" s="164" t="s">
        <v>468</v>
      </c>
      <c r="J374" s="145"/>
      <c r="K374" s="164" t="s">
        <v>467</v>
      </c>
      <c r="L374" s="145"/>
      <c r="M374" s="174" t="s">
        <v>339</v>
      </c>
      <c r="N374" s="155"/>
      <c r="O374" s="155"/>
      <c r="P374" s="145"/>
    </row>
    <row r="375" spans="1:16" ht="46.5" customHeight="1" thickBot="1">
      <c r="A375" s="147" t="s">
        <v>466</v>
      </c>
      <c r="B375" s="148"/>
      <c r="C375" s="148"/>
      <c r="D375" s="148"/>
      <c r="E375" s="143"/>
      <c r="F375" s="160" t="s">
        <v>274</v>
      </c>
      <c r="G375" s="148"/>
      <c r="H375" s="143"/>
      <c r="I375" s="161" t="s">
        <v>465</v>
      </c>
      <c r="J375" s="143"/>
      <c r="K375" s="161" t="s">
        <v>464</v>
      </c>
      <c r="L375" s="143"/>
      <c r="M375" s="147" t="s">
        <v>463</v>
      </c>
      <c r="N375" s="148"/>
      <c r="O375" s="148"/>
      <c r="P375" s="143"/>
    </row>
    <row r="376" spans="1:16" ht="13.5" thickBot="1">
      <c r="A376" s="162" t="s">
        <v>272</v>
      </c>
      <c r="B376" s="163"/>
    </row>
    <row r="377" spans="1:16" ht="46.5" customHeight="1" thickBot="1">
      <c r="A377" s="156" t="s">
        <v>271</v>
      </c>
      <c r="B377" s="157"/>
      <c r="C377" s="158" t="s">
        <v>270</v>
      </c>
      <c r="D377" s="157"/>
      <c r="E377" s="123" t="s">
        <v>269</v>
      </c>
      <c r="F377" s="123" t="s">
        <v>268</v>
      </c>
      <c r="G377" s="156" t="s">
        <v>267</v>
      </c>
      <c r="H377" s="157"/>
      <c r="I377" s="156" t="s">
        <v>266</v>
      </c>
      <c r="J377" s="159"/>
      <c r="K377" s="159"/>
      <c r="L377" s="157"/>
      <c r="M377" s="156" t="s">
        <v>265</v>
      </c>
      <c r="N377" s="157"/>
      <c r="O377" s="156" t="s">
        <v>264</v>
      </c>
      <c r="P377" s="157"/>
    </row>
    <row r="378" spans="1:16" ht="77.25" customHeight="1" thickBot="1">
      <c r="A378" s="154" t="s">
        <v>462</v>
      </c>
      <c r="B378" s="145"/>
      <c r="C378" s="144" t="s">
        <v>234</v>
      </c>
      <c r="D378" s="145"/>
      <c r="E378" s="125" t="s">
        <v>233</v>
      </c>
      <c r="F378" s="125" t="s">
        <v>187</v>
      </c>
      <c r="G378" s="146" t="s">
        <v>10</v>
      </c>
      <c r="H378" s="145"/>
      <c r="I378" s="149" t="s">
        <v>186</v>
      </c>
      <c r="J378" s="155"/>
      <c r="K378" s="155"/>
      <c r="L378" s="145"/>
      <c r="M378" s="149" t="s">
        <v>180</v>
      </c>
      <c r="N378" s="145"/>
      <c r="O378" s="149" t="s">
        <v>180</v>
      </c>
      <c r="P378" s="145"/>
    </row>
    <row r="379" spans="1:16" ht="98.25" customHeight="1" thickBot="1">
      <c r="A379" s="142" t="s">
        <v>461</v>
      </c>
      <c r="B379" s="143"/>
      <c r="C379" s="144" t="s">
        <v>188</v>
      </c>
      <c r="D379" s="145"/>
      <c r="E379" s="124" t="s">
        <v>199</v>
      </c>
      <c r="F379" s="124" t="s">
        <v>182</v>
      </c>
      <c r="G379" s="146" t="s">
        <v>10</v>
      </c>
      <c r="H379" s="145"/>
      <c r="I379" s="152" t="s">
        <v>186</v>
      </c>
      <c r="J379" s="148"/>
      <c r="K379" s="148"/>
      <c r="L379" s="143"/>
      <c r="M379" s="149" t="s">
        <v>180</v>
      </c>
      <c r="N379" s="145"/>
      <c r="O379" s="149" t="s">
        <v>180</v>
      </c>
      <c r="P379" s="145"/>
    </row>
    <row r="380" spans="1:16" ht="98.25" customHeight="1" thickBot="1">
      <c r="A380" s="142" t="s">
        <v>460</v>
      </c>
      <c r="B380" s="143"/>
      <c r="C380" s="144" t="s">
        <v>188</v>
      </c>
      <c r="D380" s="145"/>
      <c r="E380" s="124" t="s">
        <v>246</v>
      </c>
      <c r="F380" s="124" t="s">
        <v>182</v>
      </c>
      <c r="G380" s="146" t="s">
        <v>10</v>
      </c>
      <c r="H380" s="145"/>
      <c r="I380" s="152" t="s">
        <v>186</v>
      </c>
      <c r="J380" s="148"/>
      <c r="K380" s="148"/>
      <c r="L380" s="143"/>
      <c r="M380" s="149" t="s">
        <v>180</v>
      </c>
      <c r="N380" s="145"/>
      <c r="O380" s="149" t="s">
        <v>180</v>
      </c>
      <c r="P380" s="145"/>
    </row>
    <row r="381" spans="1:16" ht="139.5" customHeight="1" thickBot="1">
      <c r="A381" s="142" t="s">
        <v>459</v>
      </c>
      <c r="B381" s="143"/>
      <c r="C381" s="153" t="s">
        <v>458</v>
      </c>
      <c r="D381" s="145"/>
      <c r="E381" s="124" t="s">
        <v>183</v>
      </c>
      <c r="F381" s="124" t="s">
        <v>211</v>
      </c>
      <c r="G381" s="146" t="s">
        <v>10</v>
      </c>
      <c r="H381" s="145"/>
      <c r="I381" s="152" t="s">
        <v>186</v>
      </c>
      <c r="J381" s="148"/>
      <c r="K381" s="148"/>
      <c r="L381" s="143"/>
      <c r="M381" s="150" t="s">
        <v>457</v>
      </c>
      <c r="N381" s="145"/>
      <c r="O381" s="150" t="s">
        <v>456</v>
      </c>
      <c r="P381" s="145"/>
    </row>
    <row r="382" spans="1:16" ht="56.25" customHeight="1" thickBot="1">
      <c r="A382" s="142" t="s">
        <v>455</v>
      </c>
      <c r="B382" s="143"/>
      <c r="C382" s="144" t="s">
        <v>454</v>
      </c>
      <c r="D382" s="145"/>
      <c r="E382" s="124" t="s">
        <v>183</v>
      </c>
      <c r="F382" s="124" t="s">
        <v>187</v>
      </c>
      <c r="G382" s="146" t="s">
        <v>10</v>
      </c>
      <c r="H382" s="145"/>
      <c r="I382" s="152" t="s">
        <v>186</v>
      </c>
      <c r="J382" s="148"/>
      <c r="K382" s="148"/>
      <c r="L382" s="143"/>
      <c r="M382" s="149" t="s">
        <v>180</v>
      </c>
      <c r="N382" s="145"/>
      <c r="O382" s="149" t="s">
        <v>180</v>
      </c>
      <c r="P382" s="145"/>
    </row>
    <row r="383" spans="1:16">
      <c r="A383" s="165" t="s">
        <v>272</v>
      </c>
      <c r="B383" s="163"/>
      <c r="C383" s="163"/>
      <c r="D383" s="163"/>
      <c r="E383" s="163"/>
      <c r="F383" s="163"/>
      <c r="G383" s="163"/>
      <c r="H383" s="163"/>
      <c r="I383" s="163"/>
      <c r="J383" s="163"/>
      <c r="K383" s="163"/>
      <c r="L383" s="163"/>
      <c r="M383" s="163"/>
      <c r="N383" s="163"/>
      <c r="O383" s="163"/>
      <c r="P383" s="163"/>
    </row>
    <row r="384" spans="1:16" ht="25.5" customHeight="1">
      <c r="A384" s="166" t="s">
        <v>453</v>
      </c>
      <c r="B384" s="167"/>
      <c r="C384" s="167"/>
      <c r="D384" s="167"/>
      <c r="E384" s="167"/>
      <c r="F384" s="167"/>
      <c r="G384" s="167"/>
      <c r="H384" s="167"/>
      <c r="I384" s="167"/>
      <c r="J384" s="167"/>
      <c r="K384" s="167"/>
      <c r="L384" s="167"/>
      <c r="M384" s="167"/>
      <c r="N384" s="167"/>
      <c r="O384" s="167"/>
      <c r="P384" s="167"/>
    </row>
    <row r="385" spans="1:16" ht="13.5" thickBot="1">
      <c r="A385" s="168" t="s">
        <v>289</v>
      </c>
      <c r="B385" s="169"/>
      <c r="C385" s="169"/>
      <c r="D385" s="169"/>
      <c r="E385" s="169"/>
      <c r="F385" s="169"/>
      <c r="G385" s="169"/>
      <c r="H385" s="169"/>
      <c r="I385" s="169"/>
      <c r="J385" s="169"/>
      <c r="K385" s="169"/>
      <c r="L385" s="169"/>
      <c r="M385" s="169"/>
      <c r="N385" s="169"/>
      <c r="O385" s="169"/>
      <c r="P385" s="169"/>
    </row>
    <row r="386" spans="1:16" ht="25.5" customHeight="1" thickBot="1">
      <c r="A386" s="170" t="s">
        <v>288</v>
      </c>
      <c r="B386" s="171"/>
      <c r="C386" s="171"/>
      <c r="D386" s="171"/>
      <c r="E386" s="172"/>
      <c r="F386" s="170" t="s">
        <v>287</v>
      </c>
      <c r="G386" s="171"/>
      <c r="H386" s="172"/>
      <c r="I386" s="173" t="s">
        <v>286</v>
      </c>
      <c r="J386" s="172"/>
      <c r="K386" s="173" t="s">
        <v>285</v>
      </c>
      <c r="L386" s="172"/>
      <c r="M386" s="170" t="s">
        <v>284</v>
      </c>
      <c r="N386" s="171"/>
      <c r="O386" s="171"/>
      <c r="P386" s="172"/>
    </row>
    <row r="387" spans="1:16" ht="139.5" customHeight="1" thickBot="1">
      <c r="A387" s="150" t="s">
        <v>452</v>
      </c>
      <c r="B387" s="155"/>
      <c r="C387" s="155"/>
      <c r="D387" s="155"/>
      <c r="E387" s="145"/>
      <c r="F387" s="146" t="s">
        <v>451</v>
      </c>
      <c r="G387" s="155"/>
      <c r="H387" s="145"/>
      <c r="I387" s="164" t="s">
        <v>450</v>
      </c>
      <c r="J387" s="145"/>
      <c r="K387" s="164" t="s">
        <v>3</v>
      </c>
      <c r="L387" s="145"/>
      <c r="M387" s="150" t="s">
        <v>449</v>
      </c>
      <c r="N387" s="155"/>
      <c r="O387" s="155"/>
      <c r="P387" s="145"/>
    </row>
    <row r="388" spans="1:16" ht="36" customHeight="1" thickBot="1">
      <c r="A388" s="147" t="s">
        <v>448</v>
      </c>
      <c r="B388" s="148"/>
      <c r="C388" s="148"/>
      <c r="D388" s="148"/>
      <c r="E388" s="143"/>
      <c r="F388" s="160" t="s">
        <v>447</v>
      </c>
      <c r="G388" s="148"/>
      <c r="H388" s="143"/>
      <c r="I388" s="161" t="s">
        <v>446</v>
      </c>
      <c r="J388" s="143"/>
      <c r="K388" s="161" t="s">
        <v>915</v>
      </c>
      <c r="L388" s="143"/>
      <c r="M388" s="147" t="s">
        <v>445</v>
      </c>
      <c r="N388" s="148"/>
      <c r="O388" s="148"/>
      <c r="P388" s="143"/>
    </row>
    <row r="389" spans="1:16" ht="66.75" customHeight="1" thickBot="1">
      <c r="A389" s="160" t="s">
        <v>444</v>
      </c>
      <c r="B389" s="148"/>
      <c r="C389" s="148"/>
      <c r="D389" s="148"/>
      <c r="E389" s="143"/>
      <c r="F389" s="160" t="s">
        <v>443</v>
      </c>
      <c r="G389" s="148"/>
      <c r="H389" s="143"/>
      <c r="I389" s="161" t="s">
        <v>442</v>
      </c>
      <c r="J389" s="143"/>
      <c r="K389" s="161" t="s">
        <v>441</v>
      </c>
      <c r="L389" s="143"/>
      <c r="M389" s="147" t="s">
        <v>440</v>
      </c>
      <c r="N389" s="148"/>
      <c r="O389" s="148"/>
      <c r="P389" s="143"/>
    </row>
    <row r="390" spans="1:16" ht="13.5" thickBot="1">
      <c r="A390" s="162" t="s">
        <v>272</v>
      </c>
      <c r="B390" s="163"/>
    </row>
    <row r="391" spans="1:16" ht="46.5" customHeight="1" thickBot="1">
      <c r="A391" s="156" t="s">
        <v>271</v>
      </c>
      <c r="B391" s="157"/>
      <c r="C391" s="158" t="s">
        <v>270</v>
      </c>
      <c r="D391" s="157"/>
      <c r="E391" s="123" t="s">
        <v>269</v>
      </c>
      <c r="F391" s="123" t="s">
        <v>268</v>
      </c>
      <c r="G391" s="156" t="s">
        <v>267</v>
      </c>
      <c r="H391" s="157"/>
      <c r="I391" s="156" t="s">
        <v>266</v>
      </c>
      <c r="J391" s="159"/>
      <c r="K391" s="159"/>
      <c r="L391" s="157"/>
      <c r="M391" s="156" t="s">
        <v>265</v>
      </c>
      <c r="N391" s="157"/>
      <c r="O391" s="156" t="s">
        <v>264</v>
      </c>
      <c r="P391" s="157"/>
    </row>
    <row r="392" spans="1:16" ht="77.25" customHeight="1" thickBot="1">
      <c r="A392" s="154" t="s">
        <v>439</v>
      </c>
      <c r="B392" s="145"/>
      <c r="C392" s="144" t="s">
        <v>217</v>
      </c>
      <c r="D392" s="145"/>
      <c r="E392" s="125" t="s">
        <v>183</v>
      </c>
      <c r="F392" s="125" t="s">
        <v>187</v>
      </c>
      <c r="G392" s="146" t="s">
        <v>10</v>
      </c>
      <c r="H392" s="145"/>
      <c r="I392" s="149" t="s">
        <v>186</v>
      </c>
      <c r="J392" s="155"/>
      <c r="K392" s="155"/>
      <c r="L392" s="145"/>
      <c r="M392" s="149" t="s">
        <v>180</v>
      </c>
      <c r="N392" s="145"/>
      <c r="O392" s="149" t="s">
        <v>180</v>
      </c>
      <c r="P392" s="145"/>
    </row>
    <row r="393" spans="1:16" ht="46.5" customHeight="1" thickBot="1">
      <c r="A393" s="142" t="s">
        <v>438</v>
      </c>
      <c r="B393" s="143"/>
      <c r="C393" s="144" t="s">
        <v>184</v>
      </c>
      <c r="D393" s="145"/>
      <c r="E393" s="124" t="s">
        <v>233</v>
      </c>
      <c r="F393" s="124" t="s">
        <v>182</v>
      </c>
      <c r="G393" s="146" t="s">
        <v>10</v>
      </c>
      <c r="H393" s="145"/>
      <c r="I393" s="152" t="s">
        <v>186</v>
      </c>
      <c r="J393" s="148"/>
      <c r="K393" s="148"/>
      <c r="L393" s="143"/>
      <c r="M393" s="149" t="s">
        <v>180</v>
      </c>
      <c r="N393" s="145"/>
      <c r="O393" s="149" t="s">
        <v>180</v>
      </c>
      <c r="P393" s="145"/>
    </row>
    <row r="394" spans="1:16" ht="139.5" customHeight="1" thickBot="1">
      <c r="A394" s="142" t="s">
        <v>437</v>
      </c>
      <c r="B394" s="143"/>
      <c r="C394" s="144" t="s">
        <v>436</v>
      </c>
      <c r="D394" s="145"/>
      <c r="E394" s="124" t="s">
        <v>233</v>
      </c>
      <c r="F394" s="124" t="s">
        <v>187</v>
      </c>
      <c r="G394" s="146" t="s">
        <v>10</v>
      </c>
      <c r="H394" s="145"/>
      <c r="I394" s="152" t="s">
        <v>186</v>
      </c>
      <c r="J394" s="148"/>
      <c r="K394" s="148"/>
      <c r="L394" s="143"/>
      <c r="M394" s="149" t="s">
        <v>180</v>
      </c>
      <c r="N394" s="145"/>
      <c r="O394" s="149" t="s">
        <v>180</v>
      </c>
      <c r="P394" s="145"/>
    </row>
    <row r="395" spans="1:16" ht="98.25" customHeight="1" thickBot="1">
      <c r="A395" s="142" t="s">
        <v>435</v>
      </c>
      <c r="B395" s="143"/>
      <c r="C395" s="144" t="s">
        <v>188</v>
      </c>
      <c r="D395" s="145"/>
      <c r="E395" s="124" t="s">
        <v>183</v>
      </c>
      <c r="F395" s="124" t="s">
        <v>187</v>
      </c>
      <c r="G395" s="146" t="s">
        <v>10</v>
      </c>
      <c r="H395" s="145"/>
      <c r="I395" s="152" t="s">
        <v>186</v>
      </c>
      <c r="J395" s="148"/>
      <c r="K395" s="148"/>
      <c r="L395" s="143"/>
      <c r="M395" s="149" t="s">
        <v>180</v>
      </c>
      <c r="N395" s="145"/>
      <c r="O395" s="149" t="s">
        <v>180</v>
      </c>
      <c r="P395" s="145"/>
    </row>
    <row r="396" spans="1:16" ht="87.75" customHeight="1" thickBot="1">
      <c r="A396" s="142" t="s">
        <v>434</v>
      </c>
      <c r="B396" s="143"/>
      <c r="C396" s="144" t="s">
        <v>188</v>
      </c>
      <c r="D396" s="145"/>
      <c r="E396" s="124" t="s">
        <v>183</v>
      </c>
      <c r="F396" s="124" t="s">
        <v>187</v>
      </c>
      <c r="G396" s="146" t="s">
        <v>10</v>
      </c>
      <c r="H396" s="145"/>
      <c r="I396" s="152" t="s">
        <v>186</v>
      </c>
      <c r="J396" s="148"/>
      <c r="K396" s="148"/>
      <c r="L396" s="143"/>
      <c r="M396" s="149" t="s">
        <v>180</v>
      </c>
      <c r="N396" s="145"/>
      <c r="O396" s="149" t="s">
        <v>180</v>
      </c>
      <c r="P396" s="145"/>
    </row>
    <row r="397" spans="1:16" ht="66.75" customHeight="1" thickBot="1">
      <c r="A397" s="142" t="s">
        <v>433</v>
      </c>
      <c r="B397" s="143"/>
      <c r="C397" s="144" t="s">
        <v>217</v>
      </c>
      <c r="D397" s="145"/>
      <c r="E397" s="124" t="s">
        <v>183</v>
      </c>
      <c r="F397" s="124" t="s">
        <v>187</v>
      </c>
      <c r="G397" s="146" t="s">
        <v>10</v>
      </c>
      <c r="H397" s="145"/>
      <c r="I397" s="152" t="s">
        <v>186</v>
      </c>
      <c r="J397" s="148"/>
      <c r="K397" s="148"/>
      <c r="L397" s="143"/>
      <c r="M397" s="149" t="s">
        <v>180</v>
      </c>
      <c r="N397" s="145"/>
      <c r="O397" s="149" t="s">
        <v>180</v>
      </c>
      <c r="P397" s="145"/>
    </row>
    <row r="398" spans="1:16">
      <c r="A398" s="165" t="s">
        <v>272</v>
      </c>
      <c r="B398" s="163"/>
      <c r="C398" s="163"/>
      <c r="D398" s="163"/>
      <c r="E398" s="163"/>
      <c r="F398" s="163"/>
      <c r="G398" s="163"/>
      <c r="H398" s="163"/>
      <c r="I398" s="163"/>
      <c r="J398" s="163"/>
      <c r="K398" s="163"/>
      <c r="L398" s="163"/>
      <c r="M398" s="163"/>
      <c r="N398" s="163"/>
      <c r="O398" s="163"/>
      <c r="P398" s="163"/>
    </row>
    <row r="399" spans="1:16" ht="25.5" customHeight="1">
      <c r="A399" s="177" t="s">
        <v>432</v>
      </c>
      <c r="B399" s="178"/>
      <c r="C399" s="178"/>
      <c r="D399" s="178"/>
      <c r="E399" s="178"/>
      <c r="F399" s="178"/>
      <c r="G399" s="178"/>
      <c r="H399" s="178"/>
      <c r="I399" s="178"/>
      <c r="J399" s="178"/>
      <c r="K399" s="178"/>
      <c r="L399" s="178"/>
      <c r="M399" s="178"/>
      <c r="N399" s="178"/>
      <c r="O399" s="178"/>
      <c r="P399" s="178"/>
    </row>
    <row r="400" spans="1:16" ht="13.5" thickBot="1">
      <c r="A400" s="179" t="s">
        <v>404</v>
      </c>
      <c r="B400" s="180"/>
      <c r="C400" s="180"/>
      <c r="D400" s="180"/>
      <c r="E400" s="180"/>
      <c r="F400" s="180"/>
      <c r="G400" s="180"/>
      <c r="H400" s="180"/>
      <c r="I400" s="180"/>
      <c r="J400" s="180"/>
      <c r="K400" s="180"/>
      <c r="L400" s="180"/>
      <c r="M400" s="180"/>
      <c r="N400" s="180"/>
      <c r="O400" s="180"/>
      <c r="P400" s="180"/>
    </row>
    <row r="401" spans="1:16" ht="25.5" customHeight="1" thickBot="1">
      <c r="A401" s="170" t="s">
        <v>288</v>
      </c>
      <c r="B401" s="171"/>
      <c r="C401" s="171"/>
      <c r="D401" s="171"/>
      <c r="E401" s="172"/>
      <c r="F401" s="170" t="s">
        <v>359</v>
      </c>
      <c r="G401" s="171"/>
      <c r="H401" s="172"/>
      <c r="I401" s="173" t="s">
        <v>286</v>
      </c>
      <c r="J401" s="172"/>
      <c r="K401" s="173" t="s">
        <v>285</v>
      </c>
      <c r="L401" s="172"/>
      <c r="M401" s="170" t="s">
        <v>284</v>
      </c>
      <c r="N401" s="171"/>
      <c r="O401" s="171"/>
      <c r="P401" s="172"/>
    </row>
    <row r="402" spans="1:16" ht="13.5" thickBot="1">
      <c r="A402" s="146" t="s">
        <v>431</v>
      </c>
      <c r="B402" s="155"/>
      <c r="C402" s="155"/>
      <c r="D402" s="155"/>
      <c r="E402" s="145"/>
      <c r="F402" s="146" t="s">
        <v>274</v>
      </c>
      <c r="G402" s="155"/>
      <c r="H402" s="145"/>
      <c r="I402" s="164" t="s">
        <v>430</v>
      </c>
      <c r="J402" s="145"/>
      <c r="K402" s="164">
        <v>2.2999999999999998</v>
      </c>
      <c r="L402" s="145"/>
      <c r="M402" s="174" t="s">
        <v>339</v>
      </c>
      <c r="N402" s="155"/>
      <c r="O402" s="155"/>
      <c r="P402" s="145"/>
    </row>
    <row r="403" spans="1:16" ht="13.5" thickBot="1">
      <c r="A403" s="160" t="s">
        <v>429</v>
      </c>
      <c r="B403" s="148"/>
      <c r="C403" s="148"/>
      <c r="D403" s="148"/>
      <c r="E403" s="143"/>
      <c r="F403" s="160" t="s">
        <v>428</v>
      </c>
      <c r="G403" s="148"/>
      <c r="H403" s="143"/>
      <c r="I403" s="161" t="s">
        <v>427</v>
      </c>
      <c r="J403" s="143"/>
      <c r="K403" s="161">
        <v>55.6</v>
      </c>
      <c r="L403" s="143"/>
      <c r="M403" s="181" t="s">
        <v>339</v>
      </c>
      <c r="N403" s="148"/>
      <c r="O403" s="148"/>
      <c r="P403" s="143"/>
    </row>
    <row r="404" spans="1:16">
      <c r="A404" s="165" t="s">
        <v>272</v>
      </c>
      <c r="B404" s="163"/>
      <c r="C404" s="163"/>
      <c r="D404" s="163"/>
      <c r="E404" s="163"/>
      <c r="F404" s="163"/>
      <c r="G404" s="163"/>
      <c r="H404" s="163"/>
      <c r="I404" s="163"/>
      <c r="J404" s="163"/>
      <c r="K404" s="163"/>
      <c r="L404" s="163"/>
      <c r="M404" s="163"/>
      <c r="N404" s="163"/>
      <c r="O404" s="163"/>
      <c r="P404" s="163"/>
    </row>
    <row r="405" spans="1:16" ht="25.5" customHeight="1">
      <c r="A405" s="166" t="s">
        <v>426</v>
      </c>
      <c r="B405" s="167"/>
      <c r="C405" s="167"/>
      <c r="D405" s="167"/>
      <c r="E405" s="167"/>
      <c r="F405" s="167"/>
      <c r="G405" s="167"/>
      <c r="H405" s="167"/>
      <c r="I405" s="167"/>
      <c r="J405" s="167"/>
      <c r="K405" s="167"/>
      <c r="L405" s="167"/>
      <c r="M405" s="167"/>
      <c r="N405" s="167"/>
      <c r="O405" s="167"/>
      <c r="P405" s="167"/>
    </row>
    <row r="406" spans="1:16" ht="13.5" thickBot="1">
      <c r="A406" s="168" t="s">
        <v>404</v>
      </c>
      <c r="B406" s="169"/>
      <c r="C406" s="169"/>
      <c r="D406" s="169"/>
      <c r="E406" s="169"/>
      <c r="F406" s="169"/>
      <c r="G406" s="169"/>
      <c r="H406" s="169"/>
      <c r="I406" s="169"/>
      <c r="J406" s="169"/>
      <c r="K406" s="169"/>
      <c r="L406" s="169"/>
      <c r="M406" s="169"/>
      <c r="N406" s="169"/>
      <c r="O406" s="169"/>
      <c r="P406" s="169"/>
    </row>
    <row r="407" spans="1:16" ht="25.5" customHeight="1" thickBot="1">
      <c r="A407" s="170" t="s">
        <v>288</v>
      </c>
      <c r="B407" s="171"/>
      <c r="C407" s="171"/>
      <c r="D407" s="171"/>
      <c r="E407" s="172"/>
      <c r="F407" s="170" t="s">
        <v>287</v>
      </c>
      <c r="G407" s="171"/>
      <c r="H407" s="172"/>
      <c r="I407" s="173" t="s">
        <v>286</v>
      </c>
      <c r="J407" s="172"/>
      <c r="K407" s="173" t="s">
        <v>285</v>
      </c>
      <c r="L407" s="172"/>
      <c r="M407" s="170" t="s">
        <v>284</v>
      </c>
      <c r="N407" s="171"/>
      <c r="O407" s="171"/>
      <c r="P407" s="172"/>
    </row>
    <row r="408" spans="1:16" ht="13.5" thickBot="1">
      <c r="A408" s="146" t="s">
        <v>425</v>
      </c>
      <c r="B408" s="155"/>
      <c r="C408" s="155"/>
      <c r="D408" s="155"/>
      <c r="E408" s="145"/>
      <c r="F408" s="146" t="s">
        <v>424</v>
      </c>
      <c r="G408" s="155"/>
      <c r="H408" s="145"/>
      <c r="I408" s="164" t="s">
        <v>370</v>
      </c>
      <c r="J408" s="145"/>
      <c r="K408" s="164" t="s">
        <v>370</v>
      </c>
      <c r="L408" s="145"/>
      <c r="M408" s="174" t="s">
        <v>339</v>
      </c>
      <c r="N408" s="155"/>
      <c r="O408" s="155"/>
      <c r="P408" s="145"/>
    </row>
    <row r="409" spans="1:16">
      <c r="A409" s="162" t="s">
        <v>272</v>
      </c>
      <c r="B409" s="163"/>
    </row>
    <row r="410" spans="1:16">
      <c r="A410" s="175" t="s">
        <v>187</v>
      </c>
      <c r="B410" s="176"/>
      <c r="C410" s="176"/>
      <c r="D410" s="176"/>
      <c r="E410" s="176"/>
      <c r="F410" s="176"/>
      <c r="G410" s="176"/>
      <c r="H410" s="176"/>
      <c r="I410" s="176"/>
      <c r="J410" s="176"/>
      <c r="K410" s="176"/>
      <c r="L410" s="176"/>
      <c r="M410" s="176"/>
      <c r="N410" s="176"/>
      <c r="O410" s="176"/>
      <c r="P410" s="176"/>
    </row>
    <row r="411" spans="1:16">
      <c r="A411" s="165" t="s">
        <v>272</v>
      </c>
      <c r="B411" s="163"/>
      <c r="C411" s="163"/>
      <c r="D411" s="163"/>
      <c r="E411" s="163"/>
      <c r="F411" s="163"/>
      <c r="G411" s="163"/>
      <c r="H411" s="163"/>
      <c r="I411" s="163"/>
      <c r="J411" s="163"/>
      <c r="K411" s="163"/>
      <c r="L411" s="163"/>
      <c r="M411" s="163"/>
      <c r="N411" s="163"/>
      <c r="O411" s="163"/>
      <c r="P411" s="163"/>
    </row>
    <row r="412" spans="1:16">
      <c r="A412" s="166" t="s">
        <v>423</v>
      </c>
      <c r="B412" s="167"/>
      <c r="C412" s="167"/>
      <c r="D412" s="167"/>
      <c r="E412" s="167"/>
      <c r="F412" s="167"/>
      <c r="G412" s="167"/>
      <c r="H412" s="167"/>
      <c r="I412" s="167"/>
      <c r="J412" s="167"/>
      <c r="K412" s="167"/>
      <c r="L412" s="167"/>
      <c r="M412" s="167"/>
      <c r="N412" s="167"/>
      <c r="O412" s="167"/>
      <c r="P412" s="167"/>
    </row>
    <row r="413" spans="1:16" ht="13.5" thickBot="1">
      <c r="A413" s="168" t="s">
        <v>404</v>
      </c>
      <c r="B413" s="169"/>
      <c r="C413" s="169"/>
      <c r="D413" s="169"/>
      <c r="E413" s="169"/>
      <c r="F413" s="169"/>
      <c r="G413" s="169"/>
      <c r="H413" s="169"/>
      <c r="I413" s="169"/>
      <c r="J413" s="169"/>
      <c r="K413" s="169"/>
      <c r="L413" s="169"/>
      <c r="M413" s="169"/>
      <c r="N413" s="169"/>
      <c r="O413" s="169"/>
      <c r="P413" s="169"/>
    </row>
    <row r="414" spans="1:16" ht="25.5" customHeight="1" thickBot="1">
      <c r="A414" s="170" t="s">
        <v>288</v>
      </c>
      <c r="B414" s="171"/>
      <c r="C414" s="171"/>
      <c r="D414" s="171"/>
      <c r="E414" s="172"/>
      <c r="F414" s="170" t="s">
        <v>287</v>
      </c>
      <c r="G414" s="171"/>
      <c r="H414" s="172"/>
      <c r="I414" s="173" t="s">
        <v>286</v>
      </c>
      <c r="J414" s="172"/>
      <c r="K414" s="173" t="s">
        <v>285</v>
      </c>
      <c r="L414" s="172"/>
      <c r="M414" s="170" t="s">
        <v>284</v>
      </c>
      <c r="N414" s="171"/>
      <c r="O414" s="171"/>
      <c r="P414" s="172"/>
    </row>
    <row r="415" spans="1:16" ht="46.5" customHeight="1" thickBot="1">
      <c r="A415" s="150" t="s">
        <v>422</v>
      </c>
      <c r="B415" s="155"/>
      <c r="C415" s="155"/>
      <c r="D415" s="155"/>
      <c r="E415" s="145"/>
      <c r="F415" s="146" t="s">
        <v>421</v>
      </c>
      <c r="G415" s="155"/>
      <c r="H415" s="145"/>
      <c r="I415" s="164" t="s">
        <v>9</v>
      </c>
      <c r="J415" s="145"/>
      <c r="K415" s="164">
        <v>5</v>
      </c>
      <c r="L415" s="145"/>
      <c r="M415" s="174" t="s">
        <v>339</v>
      </c>
      <c r="N415" s="155"/>
      <c r="O415" s="155"/>
      <c r="P415" s="145"/>
    </row>
    <row r="416" spans="1:16" ht="13.5" thickBot="1">
      <c r="A416" s="160" t="s">
        <v>420</v>
      </c>
      <c r="B416" s="148"/>
      <c r="C416" s="148"/>
      <c r="D416" s="148"/>
      <c r="E416" s="143"/>
      <c r="F416" s="160" t="s">
        <v>419</v>
      </c>
      <c r="G416" s="148"/>
      <c r="H416" s="143"/>
      <c r="I416" s="161" t="s">
        <v>418</v>
      </c>
      <c r="J416" s="143"/>
      <c r="K416" s="161">
        <v>47</v>
      </c>
      <c r="L416" s="143"/>
      <c r="M416" s="181" t="s">
        <v>339</v>
      </c>
      <c r="N416" s="148"/>
      <c r="O416" s="148"/>
      <c r="P416" s="143"/>
    </row>
    <row r="417" spans="1:16" ht="36" customHeight="1" thickBot="1">
      <c r="A417" s="147" t="s">
        <v>417</v>
      </c>
      <c r="B417" s="148"/>
      <c r="C417" s="148"/>
      <c r="D417" s="148"/>
      <c r="E417" s="143"/>
      <c r="F417" s="160" t="s">
        <v>416</v>
      </c>
      <c r="G417" s="148"/>
      <c r="H417" s="143"/>
      <c r="I417" s="161" t="s">
        <v>415</v>
      </c>
      <c r="J417" s="143"/>
      <c r="K417" s="161">
        <v>1.5</v>
      </c>
      <c r="L417" s="143"/>
      <c r="M417" s="181" t="s">
        <v>339</v>
      </c>
      <c r="N417" s="148"/>
      <c r="O417" s="148"/>
      <c r="P417" s="143"/>
    </row>
    <row r="418" spans="1:16">
      <c r="A418" s="162" t="s">
        <v>272</v>
      </c>
      <c r="B418" s="163"/>
    </row>
    <row r="419" spans="1:16">
      <c r="A419" s="175" t="s">
        <v>187</v>
      </c>
      <c r="B419" s="176"/>
      <c r="C419" s="176"/>
      <c r="D419" s="176"/>
      <c r="E419" s="176"/>
      <c r="F419" s="176"/>
      <c r="G419" s="176"/>
      <c r="H419" s="176"/>
      <c r="I419" s="176"/>
      <c r="J419" s="176"/>
      <c r="K419" s="176"/>
      <c r="L419" s="176"/>
      <c r="M419" s="176"/>
      <c r="N419" s="176"/>
      <c r="O419" s="176"/>
      <c r="P419" s="176"/>
    </row>
    <row r="420" spans="1:16">
      <c r="A420" s="165" t="s">
        <v>272</v>
      </c>
      <c r="B420" s="163"/>
      <c r="C420" s="163"/>
      <c r="D420" s="163"/>
      <c r="E420" s="163"/>
      <c r="F420" s="163"/>
      <c r="G420" s="163"/>
      <c r="H420" s="163"/>
      <c r="I420" s="163"/>
      <c r="J420" s="163"/>
      <c r="K420" s="163"/>
      <c r="L420" s="163"/>
      <c r="M420" s="163"/>
      <c r="N420" s="163"/>
      <c r="O420" s="163"/>
      <c r="P420" s="163"/>
    </row>
    <row r="421" spans="1:16" ht="25.5" customHeight="1">
      <c r="A421" s="166" t="s">
        <v>414</v>
      </c>
      <c r="B421" s="167"/>
      <c r="C421" s="167"/>
      <c r="D421" s="167"/>
      <c r="E421" s="167"/>
      <c r="F421" s="167"/>
      <c r="G421" s="167"/>
      <c r="H421" s="167"/>
      <c r="I421" s="167"/>
      <c r="J421" s="167"/>
      <c r="K421" s="167"/>
      <c r="L421" s="167"/>
      <c r="M421" s="167"/>
      <c r="N421" s="167"/>
      <c r="O421" s="167"/>
      <c r="P421" s="167"/>
    </row>
    <row r="422" spans="1:16" ht="13.5" thickBot="1">
      <c r="A422" s="168" t="s">
        <v>404</v>
      </c>
      <c r="B422" s="169"/>
      <c r="C422" s="169"/>
      <c r="D422" s="169"/>
      <c r="E422" s="169"/>
      <c r="F422" s="169"/>
      <c r="G422" s="169"/>
      <c r="H422" s="169"/>
      <c r="I422" s="169"/>
      <c r="J422" s="169"/>
      <c r="K422" s="169"/>
      <c r="L422" s="169"/>
      <c r="M422" s="169"/>
      <c r="N422" s="169"/>
      <c r="O422" s="169"/>
      <c r="P422" s="169"/>
    </row>
    <row r="423" spans="1:16" ht="25.5" customHeight="1" thickBot="1">
      <c r="A423" s="170" t="s">
        <v>288</v>
      </c>
      <c r="B423" s="171"/>
      <c r="C423" s="171"/>
      <c r="D423" s="171"/>
      <c r="E423" s="172"/>
      <c r="F423" s="170" t="s">
        <v>287</v>
      </c>
      <c r="G423" s="171"/>
      <c r="H423" s="172"/>
      <c r="I423" s="173" t="s">
        <v>286</v>
      </c>
      <c r="J423" s="172"/>
      <c r="K423" s="173" t="s">
        <v>285</v>
      </c>
      <c r="L423" s="172"/>
      <c r="M423" s="170" t="s">
        <v>284</v>
      </c>
      <c r="N423" s="171"/>
      <c r="O423" s="171"/>
      <c r="P423" s="172"/>
    </row>
    <row r="424" spans="1:16" ht="36" customHeight="1" thickBot="1">
      <c r="A424" s="150" t="s">
        <v>413</v>
      </c>
      <c r="B424" s="155"/>
      <c r="C424" s="155"/>
      <c r="D424" s="155"/>
      <c r="E424" s="145"/>
      <c r="F424" s="146" t="s">
        <v>412</v>
      </c>
      <c r="G424" s="155"/>
      <c r="H424" s="145"/>
      <c r="I424" s="164" t="s">
        <v>15</v>
      </c>
      <c r="J424" s="145"/>
      <c r="K424" s="164">
        <v>2.2000000000000002</v>
      </c>
      <c r="L424" s="145"/>
      <c r="M424" s="174" t="s">
        <v>339</v>
      </c>
      <c r="N424" s="155"/>
      <c r="O424" s="155"/>
      <c r="P424" s="145"/>
    </row>
    <row r="425" spans="1:16" ht="46.5" customHeight="1" thickBot="1">
      <c r="A425" s="147" t="s">
        <v>411</v>
      </c>
      <c r="B425" s="148"/>
      <c r="C425" s="148"/>
      <c r="D425" s="148"/>
      <c r="E425" s="143"/>
      <c r="F425" s="160" t="s">
        <v>274</v>
      </c>
      <c r="G425" s="148"/>
      <c r="H425" s="143"/>
      <c r="I425" s="161" t="s">
        <v>410</v>
      </c>
      <c r="J425" s="143"/>
      <c r="K425" s="161">
        <v>48</v>
      </c>
      <c r="L425" s="143"/>
      <c r="M425" s="181" t="s">
        <v>339</v>
      </c>
      <c r="N425" s="148"/>
      <c r="O425" s="148"/>
      <c r="P425" s="143"/>
    </row>
    <row r="426" spans="1:16">
      <c r="A426" s="162" t="s">
        <v>272</v>
      </c>
      <c r="B426" s="163"/>
    </row>
    <row r="427" spans="1:16">
      <c r="A427" s="175" t="s">
        <v>187</v>
      </c>
      <c r="B427" s="176"/>
      <c r="C427" s="176"/>
      <c r="D427" s="176"/>
      <c r="E427" s="176"/>
      <c r="F427" s="176"/>
      <c r="G427" s="176"/>
      <c r="H427" s="176"/>
      <c r="I427" s="176"/>
      <c r="J427" s="176"/>
      <c r="K427" s="176"/>
      <c r="L427" s="176"/>
      <c r="M427" s="176"/>
      <c r="N427" s="176"/>
      <c r="O427" s="176"/>
      <c r="P427" s="176"/>
    </row>
    <row r="428" spans="1:16">
      <c r="A428" s="165" t="s">
        <v>272</v>
      </c>
      <c r="B428" s="163"/>
      <c r="C428" s="163"/>
      <c r="D428" s="163"/>
      <c r="E428" s="163"/>
      <c r="F428" s="163"/>
      <c r="G428" s="163"/>
      <c r="H428" s="163"/>
      <c r="I428" s="163"/>
      <c r="J428" s="163"/>
      <c r="K428" s="163"/>
      <c r="L428" s="163"/>
      <c r="M428" s="163"/>
      <c r="N428" s="163"/>
      <c r="O428" s="163"/>
      <c r="P428" s="163"/>
    </row>
    <row r="429" spans="1:16" ht="25.5" customHeight="1">
      <c r="A429" s="166" t="s">
        <v>409</v>
      </c>
      <c r="B429" s="167"/>
      <c r="C429" s="167"/>
      <c r="D429" s="167"/>
      <c r="E429" s="167"/>
      <c r="F429" s="167"/>
      <c r="G429" s="167"/>
      <c r="H429" s="167"/>
      <c r="I429" s="167"/>
      <c r="J429" s="167"/>
      <c r="K429" s="167"/>
      <c r="L429" s="167"/>
      <c r="M429" s="167"/>
      <c r="N429" s="167"/>
      <c r="O429" s="167"/>
      <c r="P429" s="167"/>
    </row>
    <row r="430" spans="1:16" ht="13.5" thickBot="1">
      <c r="A430" s="168" t="s">
        <v>404</v>
      </c>
      <c r="B430" s="169"/>
      <c r="C430" s="169"/>
      <c r="D430" s="169"/>
      <c r="E430" s="169"/>
      <c r="F430" s="169"/>
      <c r="G430" s="169"/>
      <c r="H430" s="169"/>
      <c r="I430" s="169"/>
      <c r="J430" s="169"/>
      <c r="K430" s="169"/>
      <c r="L430" s="169"/>
      <c r="M430" s="169"/>
      <c r="N430" s="169"/>
      <c r="O430" s="169"/>
      <c r="P430" s="169"/>
    </row>
    <row r="431" spans="1:16" ht="25.5" customHeight="1" thickBot="1">
      <c r="A431" s="170" t="s">
        <v>288</v>
      </c>
      <c r="B431" s="171"/>
      <c r="C431" s="171"/>
      <c r="D431" s="171"/>
      <c r="E431" s="172"/>
      <c r="F431" s="170" t="s">
        <v>287</v>
      </c>
      <c r="G431" s="171"/>
      <c r="H431" s="172"/>
      <c r="I431" s="173" t="s">
        <v>286</v>
      </c>
      <c r="J431" s="172"/>
      <c r="K431" s="173" t="s">
        <v>285</v>
      </c>
      <c r="L431" s="172"/>
      <c r="M431" s="170" t="s">
        <v>284</v>
      </c>
      <c r="N431" s="171"/>
      <c r="O431" s="171"/>
      <c r="P431" s="172"/>
    </row>
    <row r="432" spans="1:16" ht="66.75" customHeight="1" thickBot="1">
      <c r="A432" s="150" t="s">
        <v>408</v>
      </c>
      <c r="B432" s="155"/>
      <c r="C432" s="155"/>
      <c r="D432" s="155"/>
      <c r="E432" s="145"/>
      <c r="F432" s="146" t="s">
        <v>385</v>
      </c>
      <c r="G432" s="155"/>
      <c r="H432" s="145"/>
      <c r="I432" s="164" t="s">
        <v>11</v>
      </c>
      <c r="J432" s="145"/>
      <c r="K432" s="164">
        <v>3</v>
      </c>
      <c r="L432" s="145"/>
      <c r="M432" s="174" t="s">
        <v>339</v>
      </c>
      <c r="N432" s="155"/>
      <c r="O432" s="155"/>
      <c r="P432" s="145"/>
    </row>
    <row r="433" spans="1:16">
      <c r="A433" s="162" t="s">
        <v>272</v>
      </c>
      <c r="B433" s="163"/>
    </row>
    <row r="434" spans="1:16">
      <c r="A434" s="175" t="s">
        <v>187</v>
      </c>
      <c r="B434" s="176"/>
      <c r="C434" s="176"/>
      <c r="D434" s="176"/>
      <c r="E434" s="176"/>
      <c r="F434" s="176"/>
      <c r="G434" s="176"/>
      <c r="H434" s="176"/>
      <c r="I434" s="176"/>
      <c r="J434" s="176"/>
      <c r="K434" s="176"/>
      <c r="L434" s="176"/>
      <c r="M434" s="176"/>
      <c r="N434" s="176"/>
      <c r="O434" s="176"/>
      <c r="P434" s="176"/>
    </row>
    <row r="435" spans="1:16">
      <c r="A435" s="165" t="s">
        <v>272</v>
      </c>
      <c r="B435" s="163"/>
      <c r="C435" s="163"/>
      <c r="D435" s="163"/>
      <c r="E435" s="163"/>
      <c r="F435" s="163"/>
      <c r="G435" s="163"/>
      <c r="H435" s="163"/>
      <c r="I435" s="163"/>
      <c r="J435" s="163"/>
      <c r="K435" s="163"/>
      <c r="L435" s="163"/>
      <c r="M435" s="163"/>
      <c r="N435" s="163"/>
      <c r="O435" s="163"/>
      <c r="P435" s="163"/>
    </row>
    <row r="436" spans="1:16" ht="25.5" customHeight="1">
      <c r="A436" s="166" t="s">
        <v>407</v>
      </c>
      <c r="B436" s="167"/>
      <c r="C436" s="167"/>
      <c r="D436" s="167"/>
      <c r="E436" s="167"/>
      <c r="F436" s="167"/>
      <c r="G436" s="167"/>
      <c r="H436" s="167"/>
      <c r="I436" s="167"/>
      <c r="J436" s="167"/>
      <c r="K436" s="167"/>
      <c r="L436" s="167"/>
      <c r="M436" s="167"/>
      <c r="N436" s="167"/>
      <c r="O436" s="167"/>
      <c r="P436" s="167"/>
    </row>
    <row r="437" spans="1:16" ht="13.5" thickBot="1">
      <c r="A437" s="168" t="s">
        <v>404</v>
      </c>
      <c r="B437" s="169"/>
      <c r="C437" s="169"/>
      <c r="D437" s="169"/>
      <c r="E437" s="169"/>
      <c r="F437" s="169"/>
      <c r="G437" s="169"/>
      <c r="H437" s="169"/>
      <c r="I437" s="169"/>
      <c r="J437" s="169"/>
      <c r="K437" s="169"/>
      <c r="L437" s="169"/>
      <c r="M437" s="169"/>
      <c r="N437" s="169"/>
      <c r="O437" s="169"/>
      <c r="P437" s="169"/>
    </row>
    <row r="438" spans="1:16" ht="25.5" customHeight="1" thickBot="1">
      <c r="A438" s="170" t="s">
        <v>288</v>
      </c>
      <c r="B438" s="171"/>
      <c r="C438" s="171"/>
      <c r="D438" s="171"/>
      <c r="E438" s="172"/>
      <c r="F438" s="170" t="s">
        <v>287</v>
      </c>
      <c r="G438" s="171"/>
      <c r="H438" s="172"/>
      <c r="I438" s="173" t="s">
        <v>286</v>
      </c>
      <c r="J438" s="172"/>
      <c r="K438" s="173" t="s">
        <v>285</v>
      </c>
      <c r="L438" s="172"/>
      <c r="M438" s="170" t="s">
        <v>284</v>
      </c>
      <c r="N438" s="171"/>
      <c r="O438" s="171"/>
      <c r="P438" s="172"/>
    </row>
    <row r="439" spans="1:16" ht="46.5" customHeight="1" thickBot="1">
      <c r="A439" s="150" t="s">
        <v>406</v>
      </c>
      <c r="B439" s="155"/>
      <c r="C439" s="155"/>
      <c r="D439" s="155"/>
      <c r="E439" s="145"/>
      <c r="F439" s="146" t="s">
        <v>274</v>
      </c>
      <c r="G439" s="155"/>
      <c r="H439" s="145"/>
      <c r="I439" s="164" t="s">
        <v>370</v>
      </c>
      <c r="J439" s="145"/>
      <c r="K439" s="164" t="s">
        <v>370</v>
      </c>
      <c r="L439" s="145"/>
      <c r="M439" s="174" t="s">
        <v>339</v>
      </c>
      <c r="N439" s="155"/>
      <c r="O439" s="155"/>
      <c r="P439" s="145"/>
    </row>
    <row r="440" spans="1:16">
      <c r="A440" s="162" t="s">
        <v>272</v>
      </c>
      <c r="B440" s="163"/>
    </row>
    <row r="441" spans="1:16">
      <c r="A441" s="175" t="s">
        <v>187</v>
      </c>
      <c r="B441" s="176"/>
      <c r="C441" s="176"/>
      <c r="D441" s="176"/>
      <c r="E441" s="176"/>
      <c r="F441" s="176"/>
      <c r="G441" s="176"/>
      <c r="H441" s="176"/>
      <c r="I441" s="176"/>
      <c r="J441" s="176"/>
      <c r="K441" s="176"/>
      <c r="L441" s="176"/>
      <c r="M441" s="176"/>
      <c r="N441" s="176"/>
      <c r="O441" s="176"/>
      <c r="P441" s="176"/>
    </row>
    <row r="442" spans="1:16">
      <c r="A442" s="165" t="s">
        <v>272</v>
      </c>
      <c r="B442" s="163"/>
      <c r="C442" s="163"/>
      <c r="D442" s="163"/>
      <c r="E442" s="163"/>
      <c r="F442" s="163"/>
      <c r="G442" s="163"/>
      <c r="H442" s="163"/>
      <c r="I442" s="163"/>
      <c r="J442" s="163"/>
      <c r="K442" s="163"/>
      <c r="L442" s="163"/>
      <c r="M442" s="163"/>
      <c r="N442" s="163"/>
      <c r="O442" s="163"/>
      <c r="P442" s="163"/>
    </row>
    <row r="443" spans="1:16">
      <c r="A443" s="166" t="s">
        <v>405</v>
      </c>
      <c r="B443" s="167"/>
      <c r="C443" s="167"/>
      <c r="D443" s="167"/>
      <c r="E443" s="167"/>
      <c r="F443" s="167"/>
      <c r="G443" s="167"/>
      <c r="H443" s="167"/>
      <c r="I443" s="167"/>
      <c r="J443" s="167"/>
      <c r="K443" s="167"/>
      <c r="L443" s="167"/>
      <c r="M443" s="167"/>
      <c r="N443" s="167"/>
      <c r="O443" s="167"/>
      <c r="P443" s="167"/>
    </row>
    <row r="444" spans="1:16" ht="13.5" thickBot="1">
      <c r="A444" s="168" t="s">
        <v>404</v>
      </c>
      <c r="B444" s="169"/>
      <c r="C444" s="169"/>
      <c r="D444" s="169"/>
      <c r="E444" s="169"/>
      <c r="F444" s="169"/>
      <c r="G444" s="169"/>
      <c r="H444" s="169"/>
      <c r="I444" s="169"/>
      <c r="J444" s="169"/>
      <c r="K444" s="169"/>
      <c r="L444" s="169"/>
      <c r="M444" s="169"/>
      <c r="N444" s="169"/>
      <c r="O444" s="169"/>
      <c r="P444" s="169"/>
    </row>
    <row r="445" spans="1:16" ht="25.5" customHeight="1" thickBot="1">
      <c r="A445" s="170" t="s">
        <v>288</v>
      </c>
      <c r="B445" s="171"/>
      <c r="C445" s="171"/>
      <c r="D445" s="171"/>
      <c r="E445" s="172"/>
      <c r="F445" s="170" t="s">
        <v>287</v>
      </c>
      <c r="G445" s="171"/>
      <c r="H445" s="172"/>
      <c r="I445" s="173" t="s">
        <v>286</v>
      </c>
      <c r="J445" s="172"/>
      <c r="K445" s="173" t="s">
        <v>285</v>
      </c>
      <c r="L445" s="172"/>
      <c r="M445" s="170" t="s">
        <v>284</v>
      </c>
      <c r="N445" s="171"/>
      <c r="O445" s="171"/>
      <c r="P445" s="172"/>
    </row>
    <row r="446" spans="1:16" ht="13.5" thickBot="1">
      <c r="A446" s="146" t="s">
        <v>403</v>
      </c>
      <c r="B446" s="155"/>
      <c r="C446" s="155"/>
      <c r="D446" s="155"/>
      <c r="E446" s="145"/>
      <c r="F446" s="146" t="s">
        <v>402</v>
      </c>
      <c r="G446" s="155"/>
      <c r="H446" s="145"/>
      <c r="I446" s="164" t="s">
        <v>401</v>
      </c>
      <c r="J446" s="145"/>
      <c r="K446" s="164">
        <v>145</v>
      </c>
      <c r="L446" s="145"/>
      <c r="M446" s="174" t="s">
        <v>339</v>
      </c>
      <c r="N446" s="155"/>
      <c r="O446" s="155"/>
      <c r="P446" s="145"/>
    </row>
    <row r="447" spans="1:16">
      <c r="A447" s="162" t="s">
        <v>272</v>
      </c>
      <c r="B447" s="163"/>
    </row>
    <row r="448" spans="1:16">
      <c r="A448" s="175" t="s">
        <v>187</v>
      </c>
      <c r="B448" s="176"/>
      <c r="C448" s="176"/>
      <c r="D448" s="176"/>
      <c r="E448" s="176"/>
      <c r="F448" s="176"/>
      <c r="G448" s="176"/>
      <c r="H448" s="176"/>
      <c r="I448" s="176"/>
      <c r="J448" s="176"/>
      <c r="K448" s="176"/>
      <c r="L448" s="176"/>
      <c r="M448" s="176"/>
      <c r="N448" s="176"/>
      <c r="O448" s="176"/>
      <c r="P448" s="176"/>
    </row>
    <row r="449" spans="1:16">
      <c r="A449" s="165" t="s">
        <v>272</v>
      </c>
      <c r="B449" s="163"/>
      <c r="C449" s="163"/>
      <c r="D449" s="163"/>
      <c r="E449" s="163"/>
      <c r="F449" s="163"/>
      <c r="G449" s="163"/>
      <c r="H449" s="163"/>
      <c r="I449" s="163"/>
      <c r="J449" s="163"/>
      <c r="K449" s="163"/>
      <c r="L449" s="163"/>
      <c r="M449" s="163"/>
      <c r="N449" s="163"/>
      <c r="O449" s="163"/>
      <c r="P449" s="163"/>
    </row>
    <row r="450" spans="1:16" ht="25.5" customHeight="1">
      <c r="A450" s="177" t="s">
        <v>400</v>
      </c>
      <c r="B450" s="178"/>
      <c r="C450" s="178"/>
      <c r="D450" s="178"/>
      <c r="E450" s="178"/>
      <c r="F450" s="178"/>
      <c r="G450" s="178"/>
      <c r="H450" s="178"/>
      <c r="I450" s="178"/>
      <c r="J450" s="178"/>
      <c r="K450" s="178"/>
      <c r="L450" s="178"/>
      <c r="M450" s="178"/>
      <c r="N450" s="178"/>
      <c r="O450" s="178"/>
      <c r="P450" s="178"/>
    </row>
    <row r="451" spans="1:16" ht="13.5" thickBot="1">
      <c r="A451" s="179" t="s">
        <v>289</v>
      </c>
      <c r="B451" s="180"/>
      <c r="C451" s="180"/>
      <c r="D451" s="180"/>
      <c r="E451" s="180"/>
      <c r="F451" s="180"/>
      <c r="G451" s="180"/>
      <c r="H451" s="180"/>
      <c r="I451" s="180"/>
      <c r="J451" s="180"/>
      <c r="K451" s="180"/>
      <c r="L451" s="180"/>
      <c r="M451" s="180"/>
      <c r="N451" s="180"/>
      <c r="O451" s="180"/>
      <c r="P451" s="180"/>
    </row>
    <row r="452" spans="1:16" ht="25.5" customHeight="1" thickBot="1">
      <c r="A452" s="170" t="s">
        <v>288</v>
      </c>
      <c r="B452" s="171"/>
      <c r="C452" s="171"/>
      <c r="D452" s="171"/>
      <c r="E452" s="172"/>
      <c r="F452" s="170" t="s">
        <v>359</v>
      </c>
      <c r="G452" s="171"/>
      <c r="H452" s="172"/>
      <c r="I452" s="173" t="s">
        <v>286</v>
      </c>
      <c r="J452" s="172"/>
      <c r="K452" s="173" t="s">
        <v>285</v>
      </c>
      <c r="L452" s="172"/>
      <c r="M452" s="170" t="s">
        <v>284</v>
      </c>
      <c r="N452" s="171"/>
      <c r="O452" s="171"/>
      <c r="P452" s="172"/>
    </row>
    <row r="453" spans="1:16" ht="36" customHeight="1" thickBot="1">
      <c r="A453" s="150" t="s">
        <v>399</v>
      </c>
      <c r="B453" s="155"/>
      <c r="C453" s="155"/>
      <c r="D453" s="155"/>
      <c r="E453" s="145"/>
      <c r="F453" s="146" t="s">
        <v>385</v>
      </c>
      <c r="G453" s="155"/>
      <c r="H453" s="145"/>
      <c r="I453" s="164" t="s">
        <v>10</v>
      </c>
      <c r="J453" s="145"/>
      <c r="K453" s="164" t="s">
        <v>370</v>
      </c>
      <c r="L453" s="145"/>
      <c r="M453" s="174" t="s">
        <v>339</v>
      </c>
      <c r="N453" s="155"/>
      <c r="O453" s="155"/>
      <c r="P453" s="145"/>
    </row>
    <row r="454" spans="1:16" ht="36" customHeight="1" thickBot="1">
      <c r="A454" s="147" t="s">
        <v>398</v>
      </c>
      <c r="B454" s="148"/>
      <c r="C454" s="148"/>
      <c r="D454" s="148"/>
      <c r="E454" s="143"/>
      <c r="F454" s="160" t="s">
        <v>397</v>
      </c>
      <c r="G454" s="148"/>
      <c r="H454" s="143"/>
      <c r="I454" s="161" t="s">
        <v>396</v>
      </c>
      <c r="J454" s="143"/>
      <c r="K454" s="161">
        <v>12.4</v>
      </c>
      <c r="L454" s="143"/>
      <c r="M454" s="181" t="s">
        <v>339</v>
      </c>
      <c r="N454" s="148"/>
      <c r="O454" s="148"/>
      <c r="P454" s="143"/>
    </row>
    <row r="455" spans="1:16" ht="13.5" thickBot="1">
      <c r="A455" s="160" t="s">
        <v>395</v>
      </c>
      <c r="B455" s="148"/>
      <c r="C455" s="148"/>
      <c r="D455" s="148"/>
      <c r="E455" s="143"/>
      <c r="F455" s="160" t="s">
        <v>394</v>
      </c>
      <c r="G455" s="148"/>
      <c r="H455" s="143"/>
      <c r="I455" s="161" t="s">
        <v>10</v>
      </c>
      <c r="J455" s="143"/>
      <c r="K455" s="161" t="s">
        <v>370</v>
      </c>
      <c r="L455" s="143"/>
      <c r="M455" s="181" t="s">
        <v>339</v>
      </c>
      <c r="N455" s="148"/>
      <c r="O455" s="148"/>
      <c r="P455" s="143"/>
    </row>
    <row r="456" spans="1:16" ht="36" customHeight="1" thickBot="1">
      <c r="A456" s="147" t="s">
        <v>393</v>
      </c>
      <c r="B456" s="148"/>
      <c r="C456" s="148"/>
      <c r="D456" s="148"/>
      <c r="E456" s="143"/>
      <c r="F456" s="160" t="s">
        <v>392</v>
      </c>
      <c r="G456" s="148"/>
      <c r="H456" s="143"/>
      <c r="I456" s="161" t="s">
        <v>10</v>
      </c>
      <c r="J456" s="143"/>
      <c r="K456" s="161">
        <v>1</v>
      </c>
      <c r="L456" s="143"/>
      <c r="M456" s="181" t="s">
        <v>339</v>
      </c>
      <c r="N456" s="148"/>
      <c r="O456" s="148"/>
      <c r="P456" s="143"/>
    </row>
    <row r="457" spans="1:16">
      <c r="A457" s="165" t="s">
        <v>272</v>
      </c>
      <c r="B457" s="163"/>
      <c r="C457" s="163"/>
      <c r="D457" s="163"/>
      <c r="E457" s="163"/>
      <c r="F457" s="163"/>
      <c r="G457" s="163"/>
      <c r="H457" s="163"/>
      <c r="I457" s="163"/>
      <c r="J457" s="163"/>
      <c r="K457" s="163"/>
      <c r="L457" s="163"/>
      <c r="M457" s="163"/>
      <c r="N457" s="163"/>
      <c r="O457" s="163"/>
      <c r="P457" s="163"/>
    </row>
    <row r="458" spans="1:16">
      <c r="A458" s="166" t="s">
        <v>391</v>
      </c>
      <c r="B458" s="167"/>
      <c r="C458" s="167"/>
      <c r="D458" s="167"/>
      <c r="E458" s="167"/>
      <c r="F458" s="167"/>
      <c r="G458" s="167"/>
      <c r="H458" s="167"/>
      <c r="I458" s="167"/>
      <c r="J458" s="167"/>
      <c r="K458" s="167"/>
      <c r="L458" s="167"/>
      <c r="M458" s="167"/>
      <c r="N458" s="167"/>
      <c r="O458" s="167"/>
      <c r="P458" s="167"/>
    </row>
    <row r="459" spans="1:16" ht="13.5" thickBot="1">
      <c r="A459" s="168" t="s">
        <v>289</v>
      </c>
      <c r="B459" s="169"/>
      <c r="C459" s="169"/>
      <c r="D459" s="169"/>
      <c r="E459" s="169"/>
      <c r="F459" s="169"/>
      <c r="G459" s="169"/>
      <c r="H459" s="169"/>
      <c r="I459" s="169"/>
      <c r="J459" s="169"/>
      <c r="K459" s="169"/>
      <c r="L459" s="169"/>
      <c r="M459" s="169"/>
      <c r="N459" s="169"/>
      <c r="O459" s="169"/>
      <c r="P459" s="169"/>
    </row>
    <row r="460" spans="1:16" ht="25.5" customHeight="1" thickBot="1">
      <c r="A460" s="170" t="s">
        <v>288</v>
      </c>
      <c r="B460" s="171"/>
      <c r="C460" s="171"/>
      <c r="D460" s="171"/>
      <c r="E460" s="172"/>
      <c r="F460" s="170" t="s">
        <v>287</v>
      </c>
      <c r="G460" s="171"/>
      <c r="H460" s="172"/>
      <c r="I460" s="173" t="s">
        <v>286</v>
      </c>
      <c r="J460" s="172"/>
      <c r="K460" s="173" t="s">
        <v>285</v>
      </c>
      <c r="L460" s="172"/>
      <c r="M460" s="170" t="s">
        <v>284</v>
      </c>
      <c r="N460" s="171"/>
      <c r="O460" s="171"/>
      <c r="P460" s="172"/>
    </row>
    <row r="461" spans="1:16" ht="13.5" thickBot="1">
      <c r="A461" s="146" t="s">
        <v>390</v>
      </c>
      <c r="B461" s="155"/>
      <c r="C461" s="155"/>
      <c r="D461" s="155"/>
      <c r="E461" s="145"/>
      <c r="F461" s="146" t="s">
        <v>385</v>
      </c>
      <c r="G461" s="155"/>
      <c r="H461" s="145"/>
      <c r="I461" s="164" t="s">
        <v>121</v>
      </c>
      <c r="J461" s="145"/>
      <c r="K461" s="164" t="s">
        <v>11</v>
      </c>
      <c r="L461" s="145"/>
      <c r="M461" s="146" t="s">
        <v>389</v>
      </c>
      <c r="N461" s="155"/>
      <c r="O461" s="155"/>
      <c r="P461" s="145"/>
    </row>
    <row r="462" spans="1:16" ht="46.5" customHeight="1" thickBot="1">
      <c r="A462" s="147" t="s">
        <v>388</v>
      </c>
      <c r="B462" s="148"/>
      <c r="C462" s="148"/>
      <c r="D462" s="148"/>
      <c r="E462" s="143"/>
      <c r="F462" s="160" t="s">
        <v>387</v>
      </c>
      <c r="G462" s="148"/>
      <c r="H462" s="143"/>
      <c r="I462" s="161" t="s">
        <v>370</v>
      </c>
      <c r="J462" s="143"/>
      <c r="K462" s="161" t="s">
        <v>370</v>
      </c>
      <c r="L462" s="143"/>
      <c r="M462" s="181" t="s">
        <v>339</v>
      </c>
      <c r="N462" s="148"/>
      <c r="O462" s="148"/>
      <c r="P462" s="143"/>
    </row>
    <row r="463" spans="1:16" ht="46.5" customHeight="1" thickBot="1">
      <c r="A463" s="147" t="s">
        <v>386</v>
      </c>
      <c r="B463" s="148"/>
      <c r="C463" s="148"/>
      <c r="D463" s="148"/>
      <c r="E463" s="143"/>
      <c r="F463" s="160" t="s">
        <v>385</v>
      </c>
      <c r="G463" s="148"/>
      <c r="H463" s="143"/>
      <c r="I463" s="161" t="s">
        <v>370</v>
      </c>
      <c r="J463" s="143"/>
      <c r="K463" s="161" t="s">
        <v>370</v>
      </c>
      <c r="L463" s="143"/>
      <c r="M463" s="181" t="s">
        <v>339</v>
      </c>
      <c r="N463" s="148"/>
      <c r="O463" s="148"/>
      <c r="P463" s="143"/>
    </row>
    <row r="464" spans="1:16">
      <c r="A464" s="162" t="s">
        <v>272</v>
      </c>
      <c r="B464" s="163"/>
    </row>
    <row r="465" spans="1:16">
      <c r="A465" s="175" t="s">
        <v>187</v>
      </c>
      <c r="B465" s="176"/>
      <c r="C465" s="176"/>
      <c r="D465" s="176"/>
      <c r="E465" s="176"/>
      <c r="F465" s="176"/>
      <c r="G465" s="176"/>
      <c r="H465" s="176"/>
      <c r="I465" s="176"/>
      <c r="J465" s="176"/>
      <c r="K465" s="176"/>
      <c r="L465" s="176"/>
      <c r="M465" s="176"/>
      <c r="N465" s="176"/>
      <c r="O465" s="176"/>
      <c r="P465" s="176"/>
    </row>
    <row r="466" spans="1:16">
      <c r="A466" s="165" t="s">
        <v>272</v>
      </c>
      <c r="B466" s="163"/>
      <c r="C466" s="163"/>
      <c r="D466" s="163"/>
      <c r="E466" s="163"/>
      <c r="F466" s="163"/>
      <c r="G466" s="163"/>
      <c r="H466" s="163"/>
      <c r="I466" s="163"/>
      <c r="J466" s="163"/>
      <c r="K466" s="163"/>
      <c r="L466" s="163"/>
      <c r="M466" s="163"/>
      <c r="N466" s="163"/>
      <c r="O466" s="163"/>
      <c r="P466" s="163"/>
    </row>
    <row r="467" spans="1:16">
      <c r="A467" s="166" t="s">
        <v>384</v>
      </c>
      <c r="B467" s="167"/>
      <c r="C467" s="167"/>
      <c r="D467" s="167"/>
      <c r="E467" s="167"/>
      <c r="F467" s="167"/>
      <c r="G467" s="167"/>
      <c r="H467" s="167"/>
      <c r="I467" s="167"/>
      <c r="J467" s="167"/>
      <c r="K467" s="167"/>
      <c r="L467" s="167"/>
      <c r="M467" s="167"/>
      <c r="N467" s="167"/>
      <c r="O467" s="167"/>
      <c r="P467" s="167"/>
    </row>
    <row r="468" spans="1:16" ht="13.5" thickBot="1">
      <c r="A468" s="168" t="s">
        <v>289</v>
      </c>
      <c r="B468" s="169"/>
      <c r="C468" s="169"/>
      <c r="D468" s="169"/>
      <c r="E468" s="169"/>
      <c r="F468" s="169"/>
      <c r="G468" s="169"/>
      <c r="H468" s="169"/>
      <c r="I468" s="169"/>
      <c r="J468" s="169"/>
      <c r="K468" s="169"/>
      <c r="L468" s="169"/>
      <c r="M468" s="169"/>
      <c r="N468" s="169"/>
      <c r="O468" s="169"/>
      <c r="P468" s="169"/>
    </row>
    <row r="469" spans="1:16" ht="25.5" customHeight="1" thickBot="1">
      <c r="A469" s="170" t="s">
        <v>288</v>
      </c>
      <c r="B469" s="171"/>
      <c r="C469" s="171"/>
      <c r="D469" s="171"/>
      <c r="E469" s="172"/>
      <c r="F469" s="170" t="s">
        <v>287</v>
      </c>
      <c r="G469" s="171"/>
      <c r="H469" s="172"/>
      <c r="I469" s="173" t="s">
        <v>286</v>
      </c>
      <c r="J469" s="172"/>
      <c r="K469" s="173" t="s">
        <v>285</v>
      </c>
      <c r="L469" s="172"/>
      <c r="M469" s="170" t="s">
        <v>284</v>
      </c>
      <c r="N469" s="171"/>
      <c r="O469" s="171"/>
      <c r="P469" s="172"/>
    </row>
    <row r="470" spans="1:16" ht="36" customHeight="1" thickBot="1">
      <c r="A470" s="150" t="s">
        <v>383</v>
      </c>
      <c r="B470" s="155"/>
      <c r="C470" s="155"/>
      <c r="D470" s="155"/>
      <c r="E470" s="145"/>
      <c r="F470" s="146" t="s">
        <v>382</v>
      </c>
      <c r="G470" s="155"/>
      <c r="H470" s="145"/>
      <c r="I470" s="164" t="s">
        <v>381</v>
      </c>
      <c r="J470" s="145"/>
      <c r="K470" s="164">
        <v>10.1</v>
      </c>
      <c r="L470" s="145"/>
      <c r="M470" s="174" t="s">
        <v>339</v>
      </c>
      <c r="N470" s="155"/>
      <c r="O470" s="155"/>
      <c r="P470" s="145"/>
    </row>
    <row r="471" spans="1:16" ht="36" customHeight="1" thickBot="1">
      <c r="A471" s="147" t="s">
        <v>380</v>
      </c>
      <c r="B471" s="148"/>
      <c r="C471" s="148"/>
      <c r="D471" s="148"/>
      <c r="E471" s="143"/>
      <c r="F471" s="160" t="s">
        <v>379</v>
      </c>
      <c r="G471" s="148"/>
      <c r="H471" s="143"/>
      <c r="I471" s="161" t="s">
        <v>378</v>
      </c>
      <c r="J471" s="143"/>
      <c r="K471" s="161">
        <v>18.399999999999999</v>
      </c>
      <c r="L471" s="143"/>
      <c r="M471" s="181" t="s">
        <v>339</v>
      </c>
      <c r="N471" s="148"/>
      <c r="O471" s="148"/>
      <c r="P471" s="143"/>
    </row>
    <row r="472" spans="1:16" ht="13.5" thickBot="1">
      <c r="A472" s="160" t="s">
        <v>377</v>
      </c>
      <c r="B472" s="148"/>
      <c r="C472" s="148"/>
      <c r="D472" s="148"/>
      <c r="E472" s="143"/>
      <c r="F472" s="160" t="s">
        <v>274</v>
      </c>
      <c r="G472" s="148"/>
      <c r="H472" s="143"/>
      <c r="I472" s="161" t="s">
        <v>376</v>
      </c>
      <c r="J472" s="143"/>
      <c r="K472" s="161" t="s">
        <v>375</v>
      </c>
      <c r="L472" s="143"/>
      <c r="M472" s="160" t="s">
        <v>374</v>
      </c>
      <c r="N472" s="148"/>
      <c r="O472" s="148"/>
      <c r="P472" s="143"/>
    </row>
    <row r="473" spans="1:16">
      <c r="A473" s="162" t="s">
        <v>272</v>
      </c>
      <c r="B473" s="163"/>
    </row>
    <row r="474" spans="1:16">
      <c r="A474" s="175" t="s">
        <v>187</v>
      </c>
      <c r="B474" s="176"/>
      <c r="C474" s="176"/>
      <c r="D474" s="176"/>
      <c r="E474" s="176"/>
      <c r="F474" s="176"/>
      <c r="G474" s="176"/>
      <c r="H474" s="176"/>
      <c r="I474" s="176"/>
      <c r="J474" s="176"/>
      <c r="K474" s="176"/>
      <c r="L474" s="176"/>
      <c r="M474" s="176"/>
      <c r="N474" s="176"/>
      <c r="O474" s="176"/>
      <c r="P474" s="176"/>
    </row>
    <row r="475" spans="1:16">
      <c r="A475" s="165" t="s">
        <v>272</v>
      </c>
      <c r="B475" s="163"/>
      <c r="C475" s="163"/>
      <c r="D475" s="163"/>
      <c r="E475" s="163"/>
      <c r="F475" s="163"/>
      <c r="G475" s="163"/>
      <c r="H475" s="163"/>
      <c r="I475" s="163"/>
      <c r="J475" s="163"/>
      <c r="K475" s="163"/>
      <c r="L475" s="163"/>
      <c r="M475" s="163"/>
      <c r="N475" s="163"/>
      <c r="O475" s="163"/>
      <c r="P475" s="163"/>
    </row>
    <row r="476" spans="1:16">
      <c r="A476" s="166" t="s">
        <v>373</v>
      </c>
      <c r="B476" s="167"/>
      <c r="C476" s="167"/>
      <c r="D476" s="167"/>
      <c r="E476" s="167"/>
      <c r="F476" s="167"/>
      <c r="G476" s="167"/>
      <c r="H476" s="167"/>
      <c r="I476" s="167"/>
      <c r="J476" s="167"/>
      <c r="K476" s="167"/>
      <c r="L476" s="167"/>
      <c r="M476" s="167"/>
      <c r="N476" s="167"/>
      <c r="O476" s="167"/>
      <c r="P476" s="167"/>
    </row>
    <row r="477" spans="1:16" ht="13.5" thickBot="1">
      <c r="A477" s="168" t="s">
        <v>289</v>
      </c>
      <c r="B477" s="169"/>
      <c r="C477" s="169"/>
      <c r="D477" s="169"/>
      <c r="E477" s="169"/>
      <c r="F477" s="169"/>
      <c r="G477" s="169"/>
      <c r="H477" s="169"/>
      <c r="I477" s="169"/>
      <c r="J477" s="169"/>
      <c r="K477" s="169"/>
      <c r="L477" s="169"/>
      <c r="M477" s="169"/>
      <c r="N477" s="169"/>
      <c r="O477" s="169"/>
      <c r="P477" s="169"/>
    </row>
    <row r="478" spans="1:16" ht="25.5" customHeight="1" thickBot="1">
      <c r="A478" s="170" t="s">
        <v>288</v>
      </c>
      <c r="B478" s="171"/>
      <c r="C478" s="171"/>
      <c r="D478" s="171"/>
      <c r="E478" s="172"/>
      <c r="F478" s="170" t="s">
        <v>287</v>
      </c>
      <c r="G478" s="171"/>
      <c r="H478" s="172"/>
      <c r="I478" s="173" t="s">
        <v>286</v>
      </c>
      <c r="J478" s="172"/>
      <c r="K478" s="173" t="s">
        <v>285</v>
      </c>
      <c r="L478" s="172"/>
      <c r="M478" s="170" t="s">
        <v>284</v>
      </c>
      <c r="N478" s="171"/>
      <c r="O478" s="171"/>
      <c r="P478" s="172"/>
    </row>
    <row r="479" spans="1:16" ht="36" customHeight="1" thickBot="1">
      <c r="A479" s="150" t="s">
        <v>372</v>
      </c>
      <c r="B479" s="155"/>
      <c r="C479" s="155"/>
      <c r="D479" s="155"/>
      <c r="E479" s="145"/>
      <c r="F479" s="146" t="s">
        <v>371</v>
      </c>
      <c r="G479" s="155"/>
      <c r="H479" s="145"/>
      <c r="I479" s="164" t="s">
        <v>370</v>
      </c>
      <c r="J479" s="145"/>
      <c r="K479" s="164" t="s">
        <v>370</v>
      </c>
      <c r="L479" s="145"/>
      <c r="M479" s="174" t="s">
        <v>339</v>
      </c>
      <c r="N479" s="155"/>
      <c r="O479" s="155"/>
      <c r="P479" s="145"/>
    </row>
    <row r="480" spans="1:16" ht="36" customHeight="1" thickBot="1">
      <c r="A480" s="147" t="s">
        <v>369</v>
      </c>
      <c r="B480" s="148"/>
      <c r="C480" s="148"/>
      <c r="D480" s="148"/>
      <c r="E480" s="143"/>
      <c r="F480" s="160" t="s">
        <v>368</v>
      </c>
      <c r="G480" s="148"/>
      <c r="H480" s="143"/>
      <c r="I480" s="161" t="s">
        <v>367</v>
      </c>
      <c r="J480" s="143"/>
      <c r="K480" s="161" t="s">
        <v>366</v>
      </c>
      <c r="L480" s="143"/>
      <c r="M480" s="181" t="s">
        <v>339</v>
      </c>
      <c r="N480" s="148"/>
      <c r="O480" s="148"/>
      <c r="P480" s="143"/>
    </row>
    <row r="481" spans="1:16">
      <c r="A481" s="162" t="s">
        <v>272</v>
      </c>
      <c r="B481" s="163"/>
    </row>
    <row r="482" spans="1:16">
      <c r="A482" s="175" t="s">
        <v>187</v>
      </c>
      <c r="B482" s="176"/>
      <c r="C482" s="176"/>
      <c r="D482" s="176"/>
      <c r="E482" s="176"/>
      <c r="F482" s="176"/>
      <c r="G482" s="176"/>
      <c r="H482" s="176"/>
      <c r="I482" s="176"/>
      <c r="J482" s="176"/>
      <c r="K482" s="176"/>
      <c r="L482" s="176"/>
      <c r="M482" s="176"/>
      <c r="N482" s="176"/>
      <c r="O482" s="176"/>
      <c r="P482" s="176"/>
    </row>
    <row r="483" spans="1:16">
      <c r="A483" s="165" t="s">
        <v>272</v>
      </c>
      <c r="B483" s="163"/>
      <c r="C483" s="163"/>
      <c r="D483" s="163"/>
      <c r="E483" s="163"/>
      <c r="F483" s="163"/>
      <c r="G483" s="163"/>
      <c r="H483" s="163"/>
      <c r="I483" s="163"/>
      <c r="J483" s="163"/>
      <c r="K483" s="163"/>
      <c r="L483" s="163"/>
      <c r="M483" s="163"/>
      <c r="N483" s="163"/>
      <c r="O483" s="163"/>
      <c r="P483" s="163"/>
    </row>
    <row r="484" spans="1:16" ht="25.5" customHeight="1">
      <c r="A484" s="166" t="s">
        <v>365</v>
      </c>
      <c r="B484" s="167"/>
      <c r="C484" s="167"/>
      <c r="D484" s="167"/>
      <c r="E484" s="167"/>
      <c r="F484" s="167"/>
      <c r="G484" s="167"/>
      <c r="H484" s="167"/>
      <c r="I484" s="167"/>
      <c r="J484" s="167"/>
      <c r="K484" s="167"/>
      <c r="L484" s="167"/>
      <c r="M484" s="167"/>
      <c r="N484" s="167"/>
      <c r="O484" s="167"/>
      <c r="P484" s="167"/>
    </row>
    <row r="485" spans="1:16" ht="13.5" thickBot="1">
      <c r="A485" s="168" t="s">
        <v>289</v>
      </c>
      <c r="B485" s="169"/>
      <c r="C485" s="169"/>
      <c r="D485" s="169"/>
      <c r="E485" s="169"/>
      <c r="F485" s="169"/>
      <c r="G485" s="169"/>
      <c r="H485" s="169"/>
      <c r="I485" s="169"/>
      <c r="J485" s="169"/>
      <c r="K485" s="169"/>
      <c r="L485" s="169"/>
      <c r="M485" s="169"/>
      <c r="N485" s="169"/>
      <c r="O485" s="169"/>
      <c r="P485" s="169"/>
    </row>
    <row r="486" spans="1:16" ht="25.5" customHeight="1" thickBot="1">
      <c r="A486" s="170" t="s">
        <v>288</v>
      </c>
      <c r="B486" s="171"/>
      <c r="C486" s="171"/>
      <c r="D486" s="171"/>
      <c r="E486" s="172"/>
      <c r="F486" s="170" t="s">
        <v>287</v>
      </c>
      <c r="G486" s="171"/>
      <c r="H486" s="172"/>
      <c r="I486" s="173" t="s">
        <v>286</v>
      </c>
      <c r="J486" s="172"/>
      <c r="K486" s="173" t="s">
        <v>285</v>
      </c>
      <c r="L486" s="172"/>
      <c r="M486" s="170" t="s">
        <v>284</v>
      </c>
      <c r="N486" s="171"/>
      <c r="O486" s="171"/>
      <c r="P486" s="172"/>
    </row>
    <row r="487" spans="1:16" ht="201.75" customHeight="1" thickBot="1">
      <c r="A487" s="150" t="s">
        <v>364</v>
      </c>
      <c r="B487" s="155"/>
      <c r="C487" s="155"/>
      <c r="D487" s="155"/>
      <c r="E487" s="145"/>
      <c r="F487" s="146" t="s">
        <v>274</v>
      </c>
      <c r="G487" s="155"/>
      <c r="H487" s="145"/>
      <c r="I487" s="164" t="s">
        <v>12</v>
      </c>
      <c r="J487" s="145"/>
      <c r="K487" s="164" t="s">
        <v>12</v>
      </c>
      <c r="L487" s="145"/>
      <c r="M487" s="150" t="s">
        <v>363</v>
      </c>
      <c r="N487" s="155"/>
      <c r="O487" s="155"/>
      <c r="P487" s="145"/>
    </row>
    <row r="488" spans="1:16" ht="139.5" customHeight="1" thickBot="1">
      <c r="A488" s="147" t="s">
        <v>362</v>
      </c>
      <c r="B488" s="148"/>
      <c r="C488" s="148"/>
      <c r="D488" s="148"/>
      <c r="E488" s="143"/>
      <c r="F488" s="160" t="s">
        <v>274</v>
      </c>
      <c r="G488" s="148"/>
      <c r="H488" s="143"/>
      <c r="I488" s="161" t="s">
        <v>12</v>
      </c>
      <c r="J488" s="143"/>
      <c r="K488" s="161" t="s">
        <v>12</v>
      </c>
      <c r="L488" s="143"/>
      <c r="M488" s="147" t="s">
        <v>361</v>
      </c>
      <c r="N488" s="148"/>
      <c r="O488" s="148"/>
      <c r="P488" s="143"/>
    </row>
    <row r="489" spans="1:16">
      <c r="A489" s="162" t="s">
        <v>272</v>
      </c>
      <c r="B489" s="163"/>
    </row>
    <row r="490" spans="1:16">
      <c r="A490" s="175" t="s">
        <v>187</v>
      </c>
      <c r="B490" s="176"/>
      <c r="C490" s="176"/>
      <c r="D490" s="176"/>
      <c r="E490" s="176"/>
      <c r="F490" s="176"/>
      <c r="G490" s="176"/>
      <c r="H490" s="176"/>
      <c r="I490" s="176"/>
      <c r="J490" s="176"/>
      <c r="K490" s="176"/>
      <c r="L490" s="176"/>
      <c r="M490" s="176"/>
      <c r="N490" s="176"/>
      <c r="O490" s="176"/>
      <c r="P490" s="176"/>
    </row>
    <row r="491" spans="1:16">
      <c r="A491" s="165" t="s">
        <v>272</v>
      </c>
      <c r="B491" s="163"/>
      <c r="C491" s="163"/>
      <c r="D491" s="163"/>
      <c r="E491" s="163"/>
      <c r="F491" s="163"/>
      <c r="G491" s="163"/>
      <c r="H491" s="163"/>
      <c r="I491" s="163"/>
      <c r="J491" s="163"/>
      <c r="K491" s="163"/>
      <c r="L491" s="163"/>
      <c r="M491" s="163"/>
      <c r="N491" s="163"/>
      <c r="O491" s="163"/>
      <c r="P491" s="163"/>
    </row>
    <row r="492" spans="1:16">
      <c r="A492" s="177" t="s">
        <v>360</v>
      </c>
      <c r="B492" s="178"/>
      <c r="C492" s="178"/>
      <c r="D492" s="178"/>
      <c r="E492" s="178"/>
      <c r="F492" s="178"/>
      <c r="G492" s="178"/>
      <c r="H492" s="178"/>
      <c r="I492" s="178"/>
      <c r="J492" s="178"/>
      <c r="K492" s="178"/>
      <c r="L492" s="178"/>
      <c r="M492" s="178"/>
      <c r="N492" s="178"/>
      <c r="O492" s="178"/>
      <c r="P492" s="178"/>
    </row>
    <row r="493" spans="1:16" ht="13.5" thickBot="1">
      <c r="A493" s="179" t="s">
        <v>289</v>
      </c>
      <c r="B493" s="180"/>
      <c r="C493" s="180"/>
      <c r="D493" s="180"/>
      <c r="E493" s="180"/>
      <c r="F493" s="180"/>
      <c r="G493" s="180"/>
      <c r="H493" s="180"/>
      <c r="I493" s="180"/>
      <c r="J493" s="180"/>
      <c r="K493" s="180"/>
      <c r="L493" s="180"/>
      <c r="M493" s="180"/>
      <c r="N493" s="180"/>
      <c r="O493" s="180"/>
      <c r="P493" s="180"/>
    </row>
    <row r="494" spans="1:16" ht="25.5" customHeight="1">
      <c r="A494" s="170" t="s">
        <v>288</v>
      </c>
      <c r="B494" s="171"/>
      <c r="C494" s="171"/>
      <c r="D494" s="171"/>
      <c r="E494" s="172"/>
      <c r="F494" s="170" t="s">
        <v>359</v>
      </c>
      <c r="G494" s="171"/>
      <c r="H494" s="172"/>
      <c r="I494" s="173" t="s">
        <v>286</v>
      </c>
      <c r="J494" s="172"/>
      <c r="K494" s="173" t="s">
        <v>285</v>
      </c>
      <c r="L494" s="172"/>
      <c r="M494" s="170" t="s">
        <v>284</v>
      </c>
      <c r="N494" s="171"/>
      <c r="O494" s="171"/>
      <c r="P494" s="172"/>
    </row>
    <row r="495" spans="1:16">
      <c r="A495" s="165" t="s">
        <v>272</v>
      </c>
      <c r="B495" s="163"/>
      <c r="C495" s="163"/>
      <c r="D495" s="163"/>
      <c r="E495" s="163"/>
      <c r="F495" s="163"/>
      <c r="G495" s="163"/>
      <c r="H495" s="163"/>
      <c r="I495" s="163"/>
      <c r="J495" s="163"/>
      <c r="K495" s="163"/>
      <c r="L495" s="163"/>
      <c r="M495" s="163"/>
      <c r="N495" s="163"/>
      <c r="O495" s="163"/>
      <c r="P495" s="163"/>
    </row>
    <row r="496" spans="1:16">
      <c r="A496" s="166" t="s">
        <v>358</v>
      </c>
      <c r="B496" s="167"/>
      <c r="C496" s="167"/>
      <c r="D496" s="167"/>
      <c r="E496" s="167"/>
      <c r="F496" s="167"/>
      <c r="G496" s="167"/>
      <c r="H496" s="167"/>
      <c r="I496" s="167"/>
      <c r="J496" s="167"/>
      <c r="K496" s="167"/>
      <c r="L496" s="167"/>
      <c r="M496" s="167"/>
      <c r="N496" s="167"/>
      <c r="O496" s="167"/>
      <c r="P496" s="167"/>
    </row>
    <row r="497" spans="1:16" ht="13.5" thickBot="1">
      <c r="A497" s="168" t="s">
        <v>289</v>
      </c>
      <c r="B497" s="169"/>
      <c r="C497" s="169"/>
      <c r="D497" s="169"/>
      <c r="E497" s="169"/>
      <c r="F497" s="169"/>
      <c r="G497" s="169"/>
      <c r="H497" s="169"/>
      <c r="I497" s="169"/>
      <c r="J497" s="169"/>
      <c r="K497" s="169"/>
      <c r="L497" s="169"/>
      <c r="M497" s="169"/>
      <c r="N497" s="169"/>
      <c r="O497" s="169"/>
      <c r="P497" s="169"/>
    </row>
    <row r="498" spans="1:16" ht="25.5" customHeight="1" thickBot="1">
      <c r="A498" s="170" t="s">
        <v>288</v>
      </c>
      <c r="B498" s="171"/>
      <c r="C498" s="171"/>
      <c r="D498" s="171"/>
      <c r="E498" s="172"/>
      <c r="F498" s="170" t="s">
        <v>287</v>
      </c>
      <c r="G498" s="171"/>
      <c r="H498" s="172"/>
      <c r="I498" s="173" t="s">
        <v>286</v>
      </c>
      <c r="J498" s="172"/>
      <c r="K498" s="173" t="s">
        <v>285</v>
      </c>
      <c r="L498" s="172"/>
      <c r="M498" s="170" t="s">
        <v>284</v>
      </c>
      <c r="N498" s="171"/>
      <c r="O498" s="171"/>
      <c r="P498" s="172"/>
    </row>
    <row r="499" spans="1:16" ht="98.25" customHeight="1" thickBot="1">
      <c r="A499" s="150" t="s">
        <v>357</v>
      </c>
      <c r="B499" s="155"/>
      <c r="C499" s="155"/>
      <c r="D499" s="155"/>
      <c r="E499" s="145"/>
      <c r="F499" s="146" t="s">
        <v>356</v>
      </c>
      <c r="G499" s="155"/>
      <c r="H499" s="145"/>
      <c r="I499" s="164" t="s">
        <v>9</v>
      </c>
      <c r="J499" s="145"/>
      <c r="K499" s="164" t="s">
        <v>14</v>
      </c>
      <c r="L499" s="145"/>
      <c r="M499" s="150" t="s">
        <v>355</v>
      </c>
      <c r="N499" s="155"/>
      <c r="O499" s="155"/>
      <c r="P499" s="145"/>
    </row>
    <row r="500" spans="1:16" ht="13.5" thickBot="1">
      <c r="A500" s="162" t="s">
        <v>272</v>
      </c>
      <c r="B500" s="163"/>
    </row>
    <row r="501" spans="1:16" ht="46.5" customHeight="1" thickBot="1">
      <c r="A501" s="156" t="s">
        <v>271</v>
      </c>
      <c r="B501" s="157"/>
      <c r="C501" s="158" t="s">
        <v>270</v>
      </c>
      <c r="D501" s="157"/>
      <c r="E501" s="123" t="s">
        <v>269</v>
      </c>
      <c r="F501" s="123" t="s">
        <v>268</v>
      </c>
      <c r="G501" s="156" t="s">
        <v>267</v>
      </c>
      <c r="H501" s="157"/>
      <c r="I501" s="156" t="s">
        <v>266</v>
      </c>
      <c r="J501" s="159"/>
      <c r="K501" s="159"/>
      <c r="L501" s="157"/>
      <c r="M501" s="156" t="s">
        <v>265</v>
      </c>
      <c r="N501" s="157"/>
      <c r="O501" s="156" t="s">
        <v>264</v>
      </c>
      <c r="P501" s="157"/>
    </row>
    <row r="502" spans="1:16" ht="56.25" customHeight="1" thickBot="1">
      <c r="A502" s="154" t="s">
        <v>354</v>
      </c>
      <c r="B502" s="145"/>
      <c r="C502" s="144" t="s">
        <v>188</v>
      </c>
      <c r="D502" s="145"/>
      <c r="E502" s="125" t="s">
        <v>183</v>
      </c>
      <c r="F502" s="125" t="s">
        <v>187</v>
      </c>
      <c r="G502" s="146" t="s">
        <v>10</v>
      </c>
      <c r="H502" s="145"/>
      <c r="I502" s="149" t="s">
        <v>186</v>
      </c>
      <c r="J502" s="155"/>
      <c r="K502" s="155"/>
      <c r="L502" s="145"/>
      <c r="M502" s="149" t="s">
        <v>180</v>
      </c>
      <c r="N502" s="145"/>
      <c r="O502" s="149" t="s">
        <v>180</v>
      </c>
      <c r="P502" s="145"/>
    </row>
    <row r="503" spans="1:16" ht="56.25" customHeight="1" thickBot="1">
      <c r="A503" s="142" t="s">
        <v>353</v>
      </c>
      <c r="B503" s="143"/>
      <c r="C503" s="144" t="s">
        <v>234</v>
      </c>
      <c r="D503" s="145"/>
      <c r="E503" s="124" t="s">
        <v>183</v>
      </c>
      <c r="F503" s="124" t="s">
        <v>211</v>
      </c>
      <c r="G503" s="151">
        <v>1</v>
      </c>
      <c r="H503" s="145"/>
      <c r="I503" s="147" t="s">
        <v>352</v>
      </c>
      <c r="J503" s="148"/>
      <c r="K503" s="148"/>
      <c r="L503" s="143"/>
      <c r="M503" s="149" t="s">
        <v>180</v>
      </c>
      <c r="N503" s="145"/>
      <c r="O503" s="149" t="s">
        <v>180</v>
      </c>
      <c r="P503" s="145"/>
    </row>
    <row r="504" spans="1:16" ht="66.75" customHeight="1" thickBot="1">
      <c r="A504" s="142" t="s">
        <v>351</v>
      </c>
      <c r="B504" s="143"/>
      <c r="C504" s="153" t="s">
        <v>346</v>
      </c>
      <c r="D504" s="145"/>
      <c r="E504" s="124" t="s">
        <v>183</v>
      </c>
      <c r="F504" s="124" t="s">
        <v>182</v>
      </c>
      <c r="G504" s="151">
        <v>1</v>
      </c>
      <c r="H504" s="145"/>
      <c r="I504" s="147" t="s">
        <v>350</v>
      </c>
      <c r="J504" s="148"/>
      <c r="K504" s="148"/>
      <c r="L504" s="143"/>
      <c r="M504" s="149" t="s">
        <v>180</v>
      </c>
      <c r="N504" s="145"/>
      <c r="O504" s="149" t="s">
        <v>180</v>
      </c>
      <c r="P504" s="145"/>
    </row>
    <row r="505" spans="1:16" ht="56.25" customHeight="1" thickBot="1">
      <c r="A505" s="142" t="s">
        <v>349</v>
      </c>
      <c r="B505" s="143"/>
      <c r="C505" s="153" t="s">
        <v>346</v>
      </c>
      <c r="D505" s="145"/>
      <c r="E505" s="124" t="s">
        <v>183</v>
      </c>
      <c r="F505" s="124" t="s">
        <v>211</v>
      </c>
      <c r="G505" s="146" t="s">
        <v>10</v>
      </c>
      <c r="H505" s="145"/>
      <c r="I505" s="147" t="s">
        <v>348</v>
      </c>
      <c r="J505" s="148"/>
      <c r="K505" s="148"/>
      <c r="L505" s="143"/>
      <c r="M505" s="149" t="s">
        <v>180</v>
      </c>
      <c r="N505" s="145"/>
      <c r="O505" s="149" t="s">
        <v>180</v>
      </c>
      <c r="P505" s="145"/>
    </row>
    <row r="506" spans="1:16" ht="66.75" customHeight="1" thickBot="1">
      <c r="A506" s="142" t="s">
        <v>347</v>
      </c>
      <c r="B506" s="143"/>
      <c r="C506" s="153" t="s">
        <v>346</v>
      </c>
      <c r="D506" s="145"/>
      <c r="E506" s="124" t="s">
        <v>183</v>
      </c>
      <c r="F506" s="124" t="s">
        <v>211</v>
      </c>
      <c r="G506" s="151">
        <v>1</v>
      </c>
      <c r="H506" s="145"/>
      <c r="I506" s="152" t="s">
        <v>186</v>
      </c>
      <c r="J506" s="148"/>
      <c r="K506" s="148"/>
      <c r="L506" s="143"/>
      <c r="M506" s="149" t="s">
        <v>180</v>
      </c>
      <c r="N506" s="145"/>
      <c r="O506" s="149" t="s">
        <v>180</v>
      </c>
      <c r="P506" s="145"/>
    </row>
    <row r="507" spans="1:16" ht="66.75" customHeight="1" thickBot="1">
      <c r="A507" s="142" t="s">
        <v>345</v>
      </c>
      <c r="B507" s="143"/>
      <c r="C507" s="144" t="s">
        <v>234</v>
      </c>
      <c r="D507" s="145"/>
      <c r="E507" s="124" t="s">
        <v>183</v>
      </c>
      <c r="F507" s="124" t="s">
        <v>211</v>
      </c>
      <c r="G507" s="146" t="s">
        <v>10</v>
      </c>
      <c r="H507" s="145"/>
      <c r="I507" s="152" t="s">
        <v>186</v>
      </c>
      <c r="J507" s="148"/>
      <c r="K507" s="148"/>
      <c r="L507" s="143"/>
      <c r="M507" s="149" t="s">
        <v>180</v>
      </c>
      <c r="N507" s="145"/>
      <c r="O507" s="149" t="s">
        <v>180</v>
      </c>
      <c r="P507" s="145"/>
    </row>
    <row r="508" spans="1:16" ht="36" customHeight="1" thickBot="1">
      <c r="A508" s="142" t="s">
        <v>344</v>
      </c>
      <c r="B508" s="143"/>
      <c r="C508" s="144" t="s">
        <v>217</v>
      </c>
      <c r="D508" s="145"/>
      <c r="E508" s="124" t="s">
        <v>183</v>
      </c>
      <c r="F508" s="124" t="s">
        <v>187</v>
      </c>
      <c r="G508" s="146" t="s">
        <v>10</v>
      </c>
      <c r="H508" s="145"/>
      <c r="I508" s="152" t="s">
        <v>186</v>
      </c>
      <c r="J508" s="148"/>
      <c r="K508" s="148"/>
      <c r="L508" s="143"/>
      <c r="M508" s="149" t="s">
        <v>180</v>
      </c>
      <c r="N508" s="145"/>
      <c r="O508" s="149" t="s">
        <v>180</v>
      </c>
      <c r="P508" s="145"/>
    </row>
    <row r="509" spans="1:16" ht="56.25" customHeight="1" thickBot="1">
      <c r="A509" s="142" t="s">
        <v>343</v>
      </c>
      <c r="B509" s="143"/>
      <c r="C509" s="144" t="s">
        <v>188</v>
      </c>
      <c r="D509" s="145"/>
      <c r="E509" s="124" t="s">
        <v>183</v>
      </c>
      <c r="F509" s="124" t="s">
        <v>187</v>
      </c>
      <c r="G509" s="151">
        <v>1</v>
      </c>
      <c r="H509" s="145"/>
      <c r="I509" s="152" t="s">
        <v>186</v>
      </c>
      <c r="J509" s="148"/>
      <c r="K509" s="148"/>
      <c r="L509" s="143"/>
      <c r="M509" s="149" t="s">
        <v>180</v>
      </c>
      <c r="N509" s="145"/>
      <c r="O509" s="149" t="s">
        <v>180</v>
      </c>
      <c r="P509" s="145"/>
    </row>
    <row r="510" spans="1:16">
      <c r="A510" s="165" t="s">
        <v>272</v>
      </c>
      <c r="B510" s="163"/>
      <c r="C510" s="163"/>
      <c r="D510" s="163"/>
      <c r="E510" s="163"/>
      <c r="F510" s="163"/>
      <c r="G510" s="163"/>
      <c r="H510" s="163"/>
      <c r="I510" s="163"/>
      <c r="J510" s="163"/>
      <c r="K510" s="163"/>
      <c r="L510" s="163"/>
      <c r="M510" s="163"/>
      <c r="N510" s="163"/>
      <c r="O510" s="163"/>
      <c r="P510" s="163"/>
    </row>
    <row r="511" spans="1:16">
      <c r="A511" s="166" t="s">
        <v>342</v>
      </c>
      <c r="B511" s="167"/>
      <c r="C511" s="167"/>
      <c r="D511" s="167"/>
      <c r="E511" s="167"/>
      <c r="F511" s="167"/>
      <c r="G511" s="167"/>
      <c r="H511" s="167"/>
      <c r="I511" s="167"/>
      <c r="J511" s="167"/>
      <c r="K511" s="167"/>
      <c r="L511" s="167"/>
      <c r="M511" s="167"/>
      <c r="N511" s="167"/>
      <c r="O511" s="167"/>
      <c r="P511" s="167"/>
    </row>
    <row r="512" spans="1:16" ht="13.5" thickBot="1">
      <c r="A512" s="168" t="s">
        <v>289</v>
      </c>
      <c r="B512" s="169"/>
      <c r="C512" s="169"/>
      <c r="D512" s="169"/>
      <c r="E512" s="169"/>
      <c r="F512" s="169"/>
      <c r="G512" s="169"/>
      <c r="H512" s="169"/>
      <c r="I512" s="169"/>
      <c r="J512" s="169"/>
      <c r="K512" s="169"/>
      <c r="L512" s="169"/>
      <c r="M512" s="169"/>
      <c r="N512" s="169"/>
      <c r="O512" s="169"/>
      <c r="P512" s="169"/>
    </row>
    <row r="513" spans="1:16" ht="25.5" customHeight="1" thickBot="1">
      <c r="A513" s="170" t="s">
        <v>288</v>
      </c>
      <c r="B513" s="171"/>
      <c r="C513" s="171"/>
      <c r="D513" s="171"/>
      <c r="E513" s="172"/>
      <c r="F513" s="170" t="s">
        <v>287</v>
      </c>
      <c r="G513" s="171"/>
      <c r="H513" s="172"/>
      <c r="I513" s="173" t="s">
        <v>286</v>
      </c>
      <c r="J513" s="172"/>
      <c r="K513" s="173" t="s">
        <v>285</v>
      </c>
      <c r="L513" s="172"/>
      <c r="M513" s="170" t="s">
        <v>284</v>
      </c>
      <c r="N513" s="171"/>
      <c r="O513" s="171"/>
      <c r="P513" s="172"/>
    </row>
    <row r="514" spans="1:16" ht="36" customHeight="1" thickBot="1">
      <c r="A514" s="150" t="s">
        <v>341</v>
      </c>
      <c r="B514" s="155"/>
      <c r="C514" s="155"/>
      <c r="D514" s="155"/>
      <c r="E514" s="145"/>
      <c r="F514" s="146" t="s">
        <v>340</v>
      </c>
      <c r="G514" s="155"/>
      <c r="H514" s="145"/>
      <c r="I514" s="164" t="s">
        <v>130</v>
      </c>
      <c r="J514" s="145"/>
      <c r="K514" s="164" t="s">
        <v>130</v>
      </c>
      <c r="L514" s="145"/>
      <c r="M514" s="174" t="s">
        <v>339</v>
      </c>
      <c r="N514" s="155"/>
      <c r="O514" s="155"/>
      <c r="P514" s="145"/>
    </row>
    <row r="515" spans="1:16" ht="13.5" thickBot="1">
      <c r="A515" s="162" t="s">
        <v>272</v>
      </c>
      <c r="B515" s="163"/>
    </row>
    <row r="516" spans="1:16" ht="46.5" customHeight="1" thickBot="1">
      <c r="A516" s="156" t="s">
        <v>271</v>
      </c>
      <c r="B516" s="157"/>
      <c r="C516" s="158" t="s">
        <v>270</v>
      </c>
      <c r="D516" s="157"/>
      <c r="E516" s="123" t="s">
        <v>269</v>
      </c>
      <c r="F516" s="123" t="s">
        <v>268</v>
      </c>
      <c r="G516" s="156" t="s">
        <v>267</v>
      </c>
      <c r="H516" s="157"/>
      <c r="I516" s="156" t="s">
        <v>266</v>
      </c>
      <c r="J516" s="159"/>
      <c r="K516" s="159"/>
      <c r="L516" s="157"/>
      <c r="M516" s="156" t="s">
        <v>265</v>
      </c>
      <c r="N516" s="157"/>
      <c r="O516" s="156" t="s">
        <v>264</v>
      </c>
      <c r="P516" s="157"/>
    </row>
    <row r="517" spans="1:16" ht="222" customHeight="1" thickBot="1">
      <c r="A517" s="154" t="s">
        <v>338</v>
      </c>
      <c r="B517" s="145"/>
      <c r="C517" s="144" t="s">
        <v>184</v>
      </c>
      <c r="D517" s="145"/>
      <c r="E517" s="125" t="s">
        <v>183</v>
      </c>
      <c r="F517" s="122" t="s">
        <v>258</v>
      </c>
      <c r="G517" s="146" t="s">
        <v>10</v>
      </c>
      <c r="H517" s="145"/>
      <c r="I517" s="149" t="s">
        <v>186</v>
      </c>
      <c r="J517" s="155"/>
      <c r="K517" s="155"/>
      <c r="L517" s="145"/>
      <c r="M517" s="150" t="s">
        <v>336</v>
      </c>
      <c r="N517" s="145"/>
      <c r="O517" s="149" t="s">
        <v>180</v>
      </c>
      <c r="P517" s="145"/>
    </row>
    <row r="518" spans="1:16" ht="222" customHeight="1" thickBot="1">
      <c r="A518" s="142" t="s">
        <v>337</v>
      </c>
      <c r="B518" s="143"/>
      <c r="C518" s="144" t="s">
        <v>184</v>
      </c>
      <c r="D518" s="145"/>
      <c r="E518" s="124" t="s">
        <v>183</v>
      </c>
      <c r="F518" s="121" t="s">
        <v>258</v>
      </c>
      <c r="G518" s="146" t="s">
        <v>10</v>
      </c>
      <c r="H518" s="145"/>
      <c r="I518" s="152" t="s">
        <v>186</v>
      </c>
      <c r="J518" s="148"/>
      <c r="K518" s="148"/>
      <c r="L518" s="143"/>
      <c r="M518" s="150" t="s">
        <v>336</v>
      </c>
      <c r="N518" s="145"/>
      <c r="O518" s="149" t="s">
        <v>180</v>
      </c>
      <c r="P518" s="145"/>
    </row>
    <row r="519" spans="1:16" ht="118.5" customHeight="1" thickBot="1">
      <c r="A519" s="142" t="s">
        <v>335</v>
      </c>
      <c r="B519" s="143"/>
      <c r="C519" s="144" t="s">
        <v>188</v>
      </c>
      <c r="D519" s="145"/>
      <c r="E519" s="124" t="s">
        <v>183</v>
      </c>
      <c r="F519" s="124" t="s">
        <v>187</v>
      </c>
      <c r="G519" s="146" t="s">
        <v>10</v>
      </c>
      <c r="H519" s="145"/>
      <c r="I519" s="152" t="s">
        <v>186</v>
      </c>
      <c r="J519" s="148"/>
      <c r="K519" s="148"/>
      <c r="L519" s="143"/>
      <c r="M519" s="149" t="s">
        <v>180</v>
      </c>
      <c r="N519" s="145"/>
      <c r="O519" s="149" t="s">
        <v>180</v>
      </c>
      <c r="P519" s="145"/>
    </row>
    <row r="520" spans="1:16" ht="77.25" customHeight="1" thickBot="1">
      <c r="A520" s="142" t="s">
        <v>334</v>
      </c>
      <c r="B520" s="143"/>
      <c r="C520" s="144" t="s">
        <v>184</v>
      </c>
      <c r="D520" s="145"/>
      <c r="E520" s="124" t="s">
        <v>183</v>
      </c>
      <c r="F520" s="124" t="s">
        <v>211</v>
      </c>
      <c r="G520" s="151">
        <v>1</v>
      </c>
      <c r="H520" s="145"/>
      <c r="I520" s="152" t="s">
        <v>186</v>
      </c>
      <c r="J520" s="148"/>
      <c r="K520" s="148"/>
      <c r="L520" s="143"/>
      <c r="M520" s="150" t="s">
        <v>333</v>
      </c>
      <c r="N520" s="145"/>
      <c r="O520" s="149" t="s">
        <v>180</v>
      </c>
      <c r="P520" s="145"/>
    </row>
    <row r="521" spans="1:16">
      <c r="A521" s="165" t="s">
        <v>272</v>
      </c>
      <c r="B521" s="163"/>
      <c r="C521" s="163"/>
      <c r="D521" s="163"/>
      <c r="E521" s="163"/>
      <c r="F521" s="163"/>
      <c r="G521" s="163"/>
      <c r="H521" s="163"/>
      <c r="I521" s="163"/>
      <c r="J521" s="163"/>
      <c r="K521" s="163"/>
      <c r="L521" s="163"/>
      <c r="M521" s="163"/>
      <c r="N521" s="163"/>
      <c r="O521" s="163"/>
      <c r="P521" s="163"/>
    </row>
    <row r="522" spans="1:16">
      <c r="A522" s="166" t="s">
        <v>332</v>
      </c>
      <c r="B522" s="167"/>
      <c r="C522" s="167"/>
      <c r="D522" s="167"/>
      <c r="E522" s="167"/>
      <c r="F522" s="167"/>
      <c r="G522" s="167"/>
      <c r="H522" s="167"/>
      <c r="I522" s="167"/>
      <c r="J522" s="167"/>
      <c r="K522" s="167"/>
      <c r="L522" s="167"/>
      <c r="M522" s="167"/>
      <c r="N522" s="167"/>
      <c r="O522" s="167"/>
      <c r="P522" s="167"/>
    </row>
    <row r="523" spans="1:16" ht="13.5" thickBot="1">
      <c r="A523" s="168" t="s">
        <v>289</v>
      </c>
      <c r="B523" s="169"/>
      <c r="C523" s="169"/>
      <c r="D523" s="169"/>
      <c r="E523" s="169"/>
      <c r="F523" s="169"/>
      <c r="G523" s="169"/>
      <c r="H523" s="169"/>
      <c r="I523" s="169"/>
      <c r="J523" s="169"/>
      <c r="K523" s="169"/>
      <c r="L523" s="169"/>
      <c r="M523" s="169"/>
      <c r="N523" s="169"/>
      <c r="O523" s="169"/>
      <c r="P523" s="169"/>
    </row>
    <row r="524" spans="1:16" ht="25.5" customHeight="1" thickBot="1">
      <c r="A524" s="170" t="s">
        <v>288</v>
      </c>
      <c r="B524" s="171"/>
      <c r="C524" s="171"/>
      <c r="D524" s="171"/>
      <c r="E524" s="172"/>
      <c r="F524" s="170" t="s">
        <v>287</v>
      </c>
      <c r="G524" s="171"/>
      <c r="H524" s="172"/>
      <c r="I524" s="173" t="s">
        <v>286</v>
      </c>
      <c r="J524" s="172"/>
      <c r="K524" s="173" t="s">
        <v>285</v>
      </c>
      <c r="L524" s="172"/>
      <c r="M524" s="170" t="s">
        <v>284</v>
      </c>
      <c r="N524" s="171"/>
      <c r="O524" s="171"/>
      <c r="P524" s="172"/>
    </row>
    <row r="525" spans="1:16" ht="66.75" customHeight="1" thickBot="1">
      <c r="A525" s="150" t="s">
        <v>331</v>
      </c>
      <c r="B525" s="155"/>
      <c r="C525" s="155"/>
      <c r="D525" s="155"/>
      <c r="E525" s="145"/>
      <c r="F525" s="146" t="s">
        <v>274</v>
      </c>
      <c r="G525" s="155"/>
      <c r="H525" s="145"/>
      <c r="I525" s="164" t="s">
        <v>12</v>
      </c>
      <c r="J525" s="145"/>
      <c r="K525" s="164" t="s">
        <v>12</v>
      </c>
      <c r="L525" s="145"/>
      <c r="M525" s="150" t="s">
        <v>330</v>
      </c>
      <c r="N525" s="155"/>
      <c r="O525" s="155"/>
      <c r="P525" s="145"/>
    </row>
    <row r="526" spans="1:16" ht="36" customHeight="1" thickBot="1">
      <c r="A526" s="147" t="s">
        <v>329</v>
      </c>
      <c r="B526" s="148"/>
      <c r="C526" s="148"/>
      <c r="D526" s="148"/>
      <c r="E526" s="143"/>
      <c r="F526" s="160" t="s">
        <v>274</v>
      </c>
      <c r="G526" s="148"/>
      <c r="H526" s="143"/>
      <c r="I526" s="161" t="s">
        <v>328</v>
      </c>
      <c r="J526" s="143"/>
      <c r="K526" s="161" t="s">
        <v>328</v>
      </c>
      <c r="L526" s="143"/>
      <c r="M526" s="147" t="s">
        <v>327</v>
      </c>
      <c r="N526" s="148"/>
      <c r="O526" s="148"/>
      <c r="P526" s="143"/>
    </row>
    <row r="527" spans="1:16" ht="13.5" thickBot="1">
      <c r="A527" s="162" t="s">
        <v>272</v>
      </c>
      <c r="B527" s="163"/>
    </row>
    <row r="528" spans="1:16" ht="46.5" customHeight="1" thickBot="1">
      <c r="A528" s="156" t="s">
        <v>271</v>
      </c>
      <c r="B528" s="157"/>
      <c r="C528" s="158" t="s">
        <v>270</v>
      </c>
      <c r="D528" s="157"/>
      <c r="E528" s="123" t="s">
        <v>269</v>
      </c>
      <c r="F528" s="123" t="s">
        <v>268</v>
      </c>
      <c r="G528" s="156" t="s">
        <v>267</v>
      </c>
      <c r="H528" s="157"/>
      <c r="I528" s="156" t="s">
        <v>266</v>
      </c>
      <c r="J528" s="159"/>
      <c r="K528" s="159"/>
      <c r="L528" s="157"/>
      <c r="M528" s="156" t="s">
        <v>265</v>
      </c>
      <c r="N528" s="157"/>
      <c r="O528" s="156" t="s">
        <v>264</v>
      </c>
      <c r="P528" s="157"/>
    </row>
    <row r="529" spans="1:16" ht="232.5" customHeight="1" thickBot="1">
      <c r="A529" s="154" t="s">
        <v>326</v>
      </c>
      <c r="B529" s="145"/>
      <c r="C529" s="144" t="s">
        <v>184</v>
      </c>
      <c r="D529" s="145"/>
      <c r="E529" s="125" t="s">
        <v>183</v>
      </c>
      <c r="F529" s="125" t="s">
        <v>182</v>
      </c>
      <c r="G529" s="151">
        <v>1</v>
      </c>
      <c r="H529" s="145"/>
      <c r="I529" s="150" t="s">
        <v>325</v>
      </c>
      <c r="J529" s="155"/>
      <c r="K529" s="155"/>
      <c r="L529" s="145"/>
      <c r="M529" s="150" t="s">
        <v>324</v>
      </c>
      <c r="N529" s="145"/>
      <c r="O529" s="150" t="s">
        <v>323</v>
      </c>
      <c r="P529" s="145"/>
    </row>
    <row r="530" spans="1:16" ht="87.75" customHeight="1" thickBot="1">
      <c r="A530" s="142" t="s">
        <v>322</v>
      </c>
      <c r="B530" s="143"/>
      <c r="C530" s="144" t="s">
        <v>184</v>
      </c>
      <c r="D530" s="145"/>
      <c r="E530" s="124" t="s">
        <v>183</v>
      </c>
      <c r="F530" s="124" t="s">
        <v>182</v>
      </c>
      <c r="G530" s="151">
        <v>1</v>
      </c>
      <c r="H530" s="145"/>
      <c r="I530" s="147" t="s">
        <v>321</v>
      </c>
      <c r="J530" s="148"/>
      <c r="K530" s="148"/>
      <c r="L530" s="143"/>
      <c r="M530" s="149" t="s">
        <v>180</v>
      </c>
      <c r="N530" s="145"/>
      <c r="O530" s="149" t="s">
        <v>180</v>
      </c>
      <c r="P530" s="145"/>
    </row>
    <row r="531" spans="1:16" ht="66.75" customHeight="1" thickBot="1">
      <c r="A531" s="142" t="s">
        <v>320</v>
      </c>
      <c r="B531" s="143"/>
      <c r="C531" s="144" t="s">
        <v>184</v>
      </c>
      <c r="D531" s="145"/>
      <c r="E531" s="124" t="s">
        <v>183</v>
      </c>
      <c r="F531" s="124" t="s">
        <v>182</v>
      </c>
      <c r="G531" s="146" t="s">
        <v>10</v>
      </c>
      <c r="H531" s="145"/>
      <c r="I531" s="147" t="s">
        <v>319</v>
      </c>
      <c r="J531" s="148"/>
      <c r="K531" s="148"/>
      <c r="L531" s="143"/>
      <c r="M531" s="149" t="s">
        <v>180</v>
      </c>
      <c r="N531" s="145"/>
      <c r="O531" s="150" t="s">
        <v>318</v>
      </c>
      <c r="P531" s="145"/>
    </row>
    <row r="532" spans="1:16" ht="87.75" customHeight="1" thickBot="1">
      <c r="A532" s="142" t="s">
        <v>317</v>
      </c>
      <c r="B532" s="143"/>
      <c r="C532" s="144" t="s">
        <v>184</v>
      </c>
      <c r="D532" s="145"/>
      <c r="E532" s="124" t="s">
        <v>183</v>
      </c>
      <c r="F532" s="124" t="s">
        <v>182</v>
      </c>
      <c r="G532" s="151">
        <v>1</v>
      </c>
      <c r="H532" s="145"/>
      <c r="I532" s="147" t="s">
        <v>316</v>
      </c>
      <c r="J532" s="148"/>
      <c r="K532" s="148"/>
      <c r="L532" s="143"/>
      <c r="M532" s="149" t="s">
        <v>180</v>
      </c>
      <c r="N532" s="145"/>
      <c r="O532" s="149" t="s">
        <v>180</v>
      </c>
      <c r="P532" s="145"/>
    </row>
    <row r="533" spans="1:16" ht="159.75" customHeight="1" thickBot="1">
      <c r="A533" s="142" t="s">
        <v>315</v>
      </c>
      <c r="B533" s="143"/>
      <c r="C533" s="144" t="s">
        <v>184</v>
      </c>
      <c r="D533" s="145"/>
      <c r="E533" s="124" t="s">
        <v>183</v>
      </c>
      <c r="F533" s="124" t="s">
        <v>182</v>
      </c>
      <c r="G533" s="151">
        <v>1</v>
      </c>
      <c r="H533" s="145"/>
      <c r="I533" s="147" t="s">
        <v>314</v>
      </c>
      <c r="J533" s="148"/>
      <c r="K533" s="148"/>
      <c r="L533" s="143"/>
      <c r="M533" s="149" t="s">
        <v>180</v>
      </c>
      <c r="N533" s="145"/>
      <c r="O533" s="150" t="s">
        <v>313</v>
      </c>
      <c r="P533" s="145"/>
    </row>
    <row r="534" spans="1:16">
      <c r="A534" s="165" t="s">
        <v>272</v>
      </c>
      <c r="B534" s="163"/>
      <c r="C534" s="163"/>
      <c r="D534" s="163"/>
      <c r="E534" s="163"/>
      <c r="F534" s="163"/>
      <c r="G534" s="163"/>
      <c r="H534" s="163"/>
      <c r="I534" s="163"/>
      <c r="J534" s="163"/>
      <c r="K534" s="163"/>
      <c r="L534" s="163"/>
      <c r="M534" s="163"/>
      <c r="N534" s="163"/>
      <c r="O534" s="163"/>
      <c r="P534" s="163"/>
    </row>
    <row r="535" spans="1:16">
      <c r="A535" s="166" t="s">
        <v>312</v>
      </c>
      <c r="B535" s="167"/>
      <c r="C535" s="167"/>
      <c r="D535" s="167"/>
      <c r="E535" s="167"/>
      <c r="F535" s="167"/>
      <c r="G535" s="167"/>
      <c r="H535" s="167"/>
      <c r="I535" s="167"/>
      <c r="J535" s="167"/>
      <c r="K535" s="167"/>
      <c r="L535" s="167"/>
      <c r="M535" s="167"/>
      <c r="N535" s="167"/>
      <c r="O535" s="167"/>
      <c r="P535" s="167"/>
    </row>
    <row r="536" spans="1:16" ht="13.5" thickBot="1">
      <c r="A536" s="168" t="s">
        <v>289</v>
      </c>
      <c r="B536" s="169"/>
      <c r="C536" s="169"/>
      <c r="D536" s="169"/>
      <c r="E536" s="169"/>
      <c r="F536" s="169"/>
      <c r="G536" s="169"/>
      <c r="H536" s="169"/>
      <c r="I536" s="169"/>
      <c r="J536" s="169"/>
      <c r="K536" s="169"/>
      <c r="L536" s="169"/>
      <c r="M536" s="169"/>
      <c r="N536" s="169"/>
      <c r="O536" s="169"/>
      <c r="P536" s="169"/>
    </row>
    <row r="537" spans="1:16" ht="25.5" customHeight="1" thickBot="1">
      <c r="A537" s="170" t="s">
        <v>288</v>
      </c>
      <c r="B537" s="171"/>
      <c r="C537" s="171"/>
      <c r="D537" s="171"/>
      <c r="E537" s="172"/>
      <c r="F537" s="170" t="s">
        <v>287</v>
      </c>
      <c r="G537" s="171"/>
      <c r="H537" s="172"/>
      <c r="I537" s="173" t="s">
        <v>286</v>
      </c>
      <c r="J537" s="172"/>
      <c r="K537" s="173" t="s">
        <v>285</v>
      </c>
      <c r="L537" s="172"/>
      <c r="M537" s="170" t="s">
        <v>284</v>
      </c>
      <c r="N537" s="171"/>
      <c r="O537" s="171"/>
      <c r="P537" s="172"/>
    </row>
    <row r="538" spans="1:16" ht="36" customHeight="1" thickBot="1">
      <c r="A538" s="150" t="s">
        <v>311</v>
      </c>
      <c r="B538" s="155"/>
      <c r="C538" s="155"/>
      <c r="D538" s="155"/>
      <c r="E538" s="145"/>
      <c r="F538" s="146" t="s">
        <v>310</v>
      </c>
      <c r="G538" s="155"/>
      <c r="H538" s="145"/>
      <c r="I538" s="164" t="s">
        <v>131</v>
      </c>
      <c r="J538" s="145"/>
      <c r="K538" s="164" t="s">
        <v>3</v>
      </c>
      <c r="L538" s="145"/>
      <c r="M538" s="146" t="s">
        <v>309</v>
      </c>
      <c r="N538" s="155"/>
      <c r="O538" s="155"/>
      <c r="P538" s="145"/>
    </row>
    <row r="539" spans="1:16" ht="46.5" customHeight="1" thickBot="1">
      <c r="A539" s="147" t="s">
        <v>308</v>
      </c>
      <c r="B539" s="148"/>
      <c r="C539" s="148"/>
      <c r="D539" s="148"/>
      <c r="E539" s="143"/>
      <c r="F539" s="160" t="s">
        <v>274</v>
      </c>
      <c r="G539" s="148"/>
      <c r="H539" s="143"/>
      <c r="I539" s="161" t="s">
        <v>132</v>
      </c>
      <c r="J539" s="143"/>
      <c r="K539" s="161" t="s">
        <v>307</v>
      </c>
      <c r="L539" s="143"/>
      <c r="M539" s="147" t="s">
        <v>306</v>
      </c>
      <c r="N539" s="148"/>
      <c r="O539" s="148"/>
      <c r="P539" s="143"/>
    </row>
    <row r="540" spans="1:16" ht="13.5" thickBot="1">
      <c r="A540" s="162" t="s">
        <v>272</v>
      </c>
      <c r="B540" s="163"/>
    </row>
    <row r="541" spans="1:16" ht="46.5" customHeight="1" thickBot="1">
      <c r="A541" s="156" t="s">
        <v>271</v>
      </c>
      <c r="B541" s="157"/>
      <c r="C541" s="158" t="s">
        <v>270</v>
      </c>
      <c r="D541" s="157"/>
      <c r="E541" s="123" t="s">
        <v>269</v>
      </c>
      <c r="F541" s="123" t="s">
        <v>268</v>
      </c>
      <c r="G541" s="156" t="s">
        <v>267</v>
      </c>
      <c r="H541" s="157"/>
      <c r="I541" s="156" t="s">
        <v>266</v>
      </c>
      <c r="J541" s="159"/>
      <c r="K541" s="159"/>
      <c r="L541" s="157"/>
      <c r="M541" s="156" t="s">
        <v>265</v>
      </c>
      <c r="N541" s="157"/>
      <c r="O541" s="156" t="s">
        <v>264</v>
      </c>
      <c r="P541" s="157"/>
    </row>
    <row r="542" spans="1:16" ht="87.75" customHeight="1" thickBot="1">
      <c r="A542" s="154" t="s">
        <v>305</v>
      </c>
      <c r="B542" s="145"/>
      <c r="C542" s="144" t="s">
        <v>184</v>
      </c>
      <c r="D542" s="145"/>
      <c r="E542" s="125" t="s">
        <v>246</v>
      </c>
      <c r="F542" s="125" t="s">
        <v>182</v>
      </c>
      <c r="G542" s="151">
        <v>1</v>
      </c>
      <c r="H542" s="145"/>
      <c r="I542" s="150" t="s">
        <v>303</v>
      </c>
      <c r="J542" s="155"/>
      <c r="K542" s="155"/>
      <c r="L542" s="145"/>
      <c r="M542" s="149" t="s">
        <v>180</v>
      </c>
      <c r="N542" s="145"/>
      <c r="O542" s="149" t="s">
        <v>180</v>
      </c>
      <c r="P542" s="145"/>
    </row>
    <row r="543" spans="1:16" ht="66.75" customHeight="1" thickBot="1">
      <c r="A543" s="142" t="s">
        <v>304</v>
      </c>
      <c r="B543" s="143"/>
      <c r="C543" s="144" t="s">
        <v>184</v>
      </c>
      <c r="D543" s="145"/>
      <c r="E543" s="124" t="s">
        <v>246</v>
      </c>
      <c r="F543" s="124" t="s">
        <v>182</v>
      </c>
      <c r="G543" s="151">
        <v>1</v>
      </c>
      <c r="H543" s="145"/>
      <c r="I543" s="147" t="s">
        <v>303</v>
      </c>
      <c r="J543" s="148"/>
      <c r="K543" s="148"/>
      <c r="L543" s="143"/>
      <c r="M543" s="149" t="s">
        <v>180</v>
      </c>
      <c r="N543" s="145"/>
      <c r="O543" s="149" t="s">
        <v>180</v>
      </c>
      <c r="P543" s="145"/>
    </row>
    <row r="544" spans="1:16" ht="77.25" customHeight="1" thickBot="1">
      <c r="A544" s="142" t="s">
        <v>302</v>
      </c>
      <c r="B544" s="143"/>
      <c r="C544" s="153" t="s">
        <v>301</v>
      </c>
      <c r="D544" s="145"/>
      <c r="E544" s="124" t="s">
        <v>183</v>
      </c>
      <c r="F544" s="124" t="s">
        <v>187</v>
      </c>
      <c r="G544" s="146" t="s">
        <v>10</v>
      </c>
      <c r="H544" s="145"/>
      <c r="I544" s="152" t="s">
        <v>186</v>
      </c>
      <c r="J544" s="148"/>
      <c r="K544" s="148"/>
      <c r="L544" s="143"/>
      <c r="M544" s="149" t="s">
        <v>180</v>
      </c>
      <c r="N544" s="145"/>
      <c r="O544" s="149" t="s">
        <v>180</v>
      </c>
      <c r="P544" s="145"/>
    </row>
    <row r="545" spans="1:16" ht="46.5" customHeight="1" thickBot="1">
      <c r="A545" s="142" t="s">
        <v>300</v>
      </c>
      <c r="B545" s="143"/>
      <c r="C545" s="144" t="s">
        <v>188</v>
      </c>
      <c r="D545" s="145"/>
      <c r="E545" s="124" t="s">
        <v>183</v>
      </c>
      <c r="F545" s="124" t="s">
        <v>191</v>
      </c>
      <c r="G545" s="146" t="s">
        <v>10</v>
      </c>
      <c r="H545" s="145"/>
      <c r="I545" s="152" t="s">
        <v>186</v>
      </c>
      <c r="J545" s="148"/>
      <c r="K545" s="148"/>
      <c r="L545" s="143"/>
      <c r="M545" s="149" t="s">
        <v>180</v>
      </c>
      <c r="N545" s="145"/>
      <c r="O545" s="149" t="s">
        <v>180</v>
      </c>
      <c r="P545" s="145"/>
    </row>
    <row r="546" spans="1:16" ht="56.25" customHeight="1" thickBot="1">
      <c r="A546" s="142" t="s">
        <v>299</v>
      </c>
      <c r="B546" s="143"/>
      <c r="C546" s="144" t="s">
        <v>184</v>
      </c>
      <c r="D546" s="145"/>
      <c r="E546" s="124" t="s">
        <v>183</v>
      </c>
      <c r="F546" s="124" t="s">
        <v>191</v>
      </c>
      <c r="G546" s="146" t="s">
        <v>10</v>
      </c>
      <c r="H546" s="145"/>
      <c r="I546" s="152" t="s">
        <v>186</v>
      </c>
      <c r="J546" s="148"/>
      <c r="K546" s="148"/>
      <c r="L546" s="143"/>
      <c r="M546" s="150" t="s">
        <v>297</v>
      </c>
      <c r="N546" s="145"/>
      <c r="O546" s="150" t="s">
        <v>296</v>
      </c>
      <c r="P546" s="145"/>
    </row>
    <row r="547" spans="1:16" ht="87.75" customHeight="1" thickBot="1">
      <c r="A547" s="142" t="s">
        <v>298</v>
      </c>
      <c r="B547" s="143"/>
      <c r="C547" s="144" t="s">
        <v>184</v>
      </c>
      <c r="D547" s="145"/>
      <c r="E547" s="124" t="s">
        <v>183</v>
      </c>
      <c r="F547" s="124" t="s">
        <v>191</v>
      </c>
      <c r="G547" s="146" t="s">
        <v>10</v>
      </c>
      <c r="H547" s="145"/>
      <c r="I547" s="152" t="s">
        <v>186</v>
      </c>
      <c r="J547" s="148"/>
      <c r="K547" s="148"/>
      <c r="L547" s="143"/>
      <c r="M547" s="150" t="s">
        <v>297</v>
      </c>
      <c r="N547" s="145"/>
      <c r="O547" s="150" t="s">
        <v>296</v>
      </c>
      <c r="P547" s="145"/>
    </row>
    <row r="548" spans="1:16" ht="98.25" customHeight="1" thickBot="1">
      <c r="A548" s="142" t="s">
        <v>295</v>
      </c>
      <c r="B548" s="143"/>
      <c r="C548" s="144" t="s">
        <v>184</v>
      </c>
      <c r="D548" s="145"/>
      <c r="E548" s="124" t="s">
        <v>183</v>
      </c>
      <c r="F548" s="124" t="s">
        <v>191</v>
      </c>
      <c r="G548" s="146" t="s">
        <v>10</v>
      </c>
      <c r="H548" s="145"/>
      <c r="I548" s="152" t="s">
        <v>186</v>
      </c>
      <c r="J548" s="148"/>
      <c r="K548" s="148"/>
      <c r="L548" s="143"/>
      <c r="M548" s="150" t="s">
        <v>294</v>
      </c>
      <c r="N548" s="145"/>
      <c r="O548" s="149" t="s">
        <v>180</v>
      </c>
      <c r="P548" s="145"/>
    </row>
    <row r="549" spans="1:16" ht="87.75" customHeight="1" thickBot="1">
      <c r="A549" s="142" t="s">
        <v>293</v>
      </c>
      <c r="B549" s="143"/>
      <c r="C549" s="144" t="s">
        <v>184</v>
      </c>
      <c r="D549" s="145"/>
      <c r="E549" s="124" t="s">
        <v>183</v>
      </c>
      <c r="F549" s="124" t="s">
        <v>182</v>
      </c>
      <c r="G549" s="146" t="s">
        <v>10</v>
      </c>
      <c r="H549" s="145"/>
      <c r="I549" s="147" t="s">
        <v>292</v>
      </c>
      <c r="J549" s="148"/>
      <c r="K549" s="148"/>
      <c r="L549" s="143"/>
      <c r="M549" s="149" t="s">
        <v>180</v>
      </c>
      <c r="N549" s="145"/>
      <c r="O549" s="150" t="s">
        <v>291</v>
      </c>
      <c r="P549" s="145"/>
    </row>
    <row r="550" spans="1:16">
      <c r="A550" s="165" t="s">
        <v>272</v>
      </c>
      <c r="B550" s="163"/>
      <c r="C550" s="163"/>
      <c r="D550" s="163"/>
      <c r="E550" s="163"/>
      <c r="F550" s="163"/>
      <c r="G550" s="163"/>
      <c r="H550" s="163"/>
      <c r="I550" s="163"/>
      <c r="J550" s="163"/>
      <c r="K550" s="163"/>
      <c r="L550" s="163"/>
      <c r="M550" s="163"/>
      <c r="N550" s="163"/>
      <c r="O550" s="163"/>
      <c r="P550" s="163"/>
    </row>
    <row r="551" spans="1:16">
      <c r="A551" s="166" t="s">
        <v>290</v>
      </c>
      <c r="B551" s="167"/>
      <c r="C551" s="167"/>
      <c r="D551" s="167"/>
      <c r="E551" s="167"/>
      <c r="F551" s="167"/>
      <c r="G551" s="167"/>
      <c r="H551" s="167"/>
      <c r="I551" s="167"/>
      <c r="J551" s="167"/>
      <c r="K551" s="167"/>
      <c r="L551" s="167"/>
      <c r="M551" s="167"/>
      <c r="N551" s="167"/>
      <c r="O551" s="167"/>
      <c r="P551" s="167"/>
    </row>
    <row r="552" spans="1:16" ht="13.5" thickBot="1">
      <c r="A552" s="168" t="s">
        <v>289</v>
      </c>
      <c r="B552" s="169"/>
      <c r="C552" s="169"/>
      <c r="D552" s="169"/>
      <c r="E552" s="169"/>
      <c r="F552" s="169"/>
      <c r="G552" s="169"/>
      <c r="H552" s="169"/>
      <c r="I552" s="169"/>
      <c r="J552" s="169"/>
      <c r="K552" s="169"/>
      <c r="L552" s="169"/>
      <c r="M552" s="169"/>
      <c r="N552" s="169"/>
      <c r="O552" s="169"/>
      <c r="P552" s="169"/>
    </row>
    <row r="553" spans="1:16" ht="25.5" customHeight="1" thickBot="1">
      <c r="A553" s="170" t="s">
        <v>288</v>
      </c>
      <c r="B553" s="171"/>
      <c r="C553" s="171"/>
      <c r="D553" s="171"/>
      <c r="E553" s="172"/>
      <c r="F553" s="170" t="s">
        <v>287</v>
      </c>
      <c r="G553" s="171"/>
      <c r="H553" s="172"/>
      <c r="I553" s="173" t="s">
        <v>286</v>
      </c>
      <c r="J553" s="172"/>
      <c r="K553" s="173" t="s">
        <v>285</v>
      </c>
      <c r="L553" s="172"/>
      <c r="M553" s="170" t="s">
        <v>284</v>
      </c>
      <c r="N553" s="171"/>
      <c r="O553" s="171"/>
      <c r="P553" s="172"/>
    </row>
    <row r="554" spans="1:16" ht="36" customHeight="1" thickBot="1">
      <c r="A554" s="150" t="s">
        <v>283</v>
      </c>
      <c r="B554" s="155"/>
      <c r="C554" s="155"/>
      <c r="D554" s="155"/>
      <c r="E554" s="145"/>
      <c r="F554" s="146" t="s">
        <v>282</v>
      </c>
      <c r="G554" s="155"/>
      <c r="H554" s="145"/>
      <c r="I554" s="164" t="s">
        <v>281</v>
      </c>
      <c r="J554" s="145"/>
      <c r="K554" s="164" t="s">
        <v>280</v>
      </c>
      <c r="L554" s="145"/>
      <c r="M554" s="150" t="s">
        <v>276</v>
      </c>
      <c r="N554" s="155"/>
      <c r="O554" s="155"/>
      <c r="P554" s="145"/>
    </row>
    <row r="555" spans="1:16" ht="36" customHeight="1" thickBot="1">
      <c r="A555" s="147" t="s">
        <v>279</v>
      </c>
      <c r="B555" s="148"/>
      <c r="C555" s="148"/>
      <c r="D555" s="148"/>
      <c r="E555" s="143"/>
      <c r="F555" s="160" t="s">
        <v>278</v>
      </c>
      <c r="G555" s="148"/>
      <c r="H555" s="143"/>
      <c r="I555" s="161" t="s">
        <v>134</v>
      </c>
      <c r="J555" s="143"/>
      <c r="K555" s="161" t="s">
        <v>277</v>
      </c>
      <c r="L555" s="143"/>
      <c r="M555" s="147" t="s">
        <v>276</v>
      </c>
      <c r="N555" s="148"/>
      <c r="O555" s="148"/>
      <c r="P555" s="143"/>
    </row>
    <row r="556" spans="1:16" ht="46.5" customHeight="1" thickBot="1">
      <c r="A556" s="147" t="s">
        <v>275</v>
      </c>
      <c r="B556" s="148"/>
      <c r="C556" s="148"/>
      <c r="D556" s="148"/>
      <c r="E556" s="143"/>
      <c r="F556" s="160" t="s">
        <v>274</v>
      </c>
      <c r="G556" s="148"/>
      <c r="H556" s="143"/>
      <c r="I556" s="161" t="s">
        <v>135</v>
      </c>
      <c r="J556" s="143"/>
      <c r="K556" s="161" t="s">
        <v>16</v>
      </c>
      <c r="L556" s="143"/>
      <c r="M556" s="147" t="s">
        <v>273</v>
      </c>
      <c r="N556" s="148"/>
      <c r="O556" s="148"/>
      <c r="P556" s="143"/>
    </row>
    <row r="557" spans="1:16" ht="13.5" thickBot="1">
      <c r="A557" s="162" t="s">
        <v>272</v>
      </c>
      <c r="B557" s="163"/>
    </row>
    <row r="558" spans="1:16" ht="46.5" customHeight="1" thickBot="1">
      <c r="A558" s="156" t="s">
        <v>271</v>
      </c>
      <c r="B558" s="157"/>
      <c r="C558" s="158" t="s">
        <v>270</v>
      </c>
      <c r="D558" s="157"/>
      <c r="E558" s="123" t="s">
        <v>269</v>
      </c>
      <c r="F558" s="123" t="s">
        <v>268</v>
      </c>
      <c r="G558" s="156" t="s">
        <v>267</v>
      </c>
      <c r="H558" s="157"/>
      <c r="I558" s="156" t="s">
        <v>266</v>
      </c>
      <c r="J558" s="159"/>
      <c r="K558" s="159"/>
      <c r="L558" s="157"/>
      <c r="M558" s="156" t="s">
        <v>265</v>
      </c>
      <c r="N558" s="157"/>
      <c r="O558" s="156" t="s">
        <v>264</v>
      </c>
      <c r="P558" s="157"/>
    </row>
    <row r="559" spans="1:16" ht="98.25" customHeight="1" thickBot="1">
      <c r="A559" s="154" t="s">
        <v>263</v>
      </c>
      <c r="B559" s="145"/>
      <c r="C559" s="144" t="s">
        <v>219</v>
      </c>
      <c r="D559" s="145"/>
      <c r="E559" s="125" t="s">
        <v>183</v>
      </c>
      <c r="F559" s="125" t="s">
        <v>187</v>
      </c>
      <c r="G559" s="146" t="s">
        <v>10</v>
      </c>
      <c r="H559" s="145"/>
      <c r="I559" s="149" t="s">
        <v>186</v>
      </c>
      <c r="J559" s="155"/>
      <c r="K559" s="155"/>
      <c r="L559" s="145"/>
      <c r="M559" s="149" t="s">
        <v>180</v>
      </c>
      <c r="N559" s="145"/>
      <c r="O559" s="149" t="s">
        <v>180</v>
      </c>
      <c r="P559" s="145"/>
    </row>
    <row r="560" spans="1:16" ht="87.75" customHeight="1" thickBot="1">
      <c r="A560" s="142" t="s">
        <v>262</v>
      </c>
      <c r="B560" s="143"/>
      <c r="C560" s="144" t="s">
        <v>219</v>
      </c>
      <c r="D560" s="145"/>
      <c r="E560" s="124" t="s">
        <v>183</v>
      </c>
      <c r="F560" s="124" t="s">
        <v>187</v>
      </c>
      <c r="G560" s="146" t="s">
        <v>10</v>
      </c>
      <c r="H560" s="145"/>
      <c r="I560" s="152" t="s">
        <v>186</v>
      </c>
      <c r="J560" s="148"/>
      <c r="K560" s="148"/>
      <c r="L560" s="143"/>
      <c r="M560" s="149" t="s">
        <v>180</v>
      </c>
      <c r="N560" s="145"/>
      <c r="O560" s="149" t="s">
        <v>180</v>
      </c>
      <c r="P560" s="145"/>
    </row>
    <row r="561" spans="1:16" ht="46.5" customHeight="1" thickBot="1">
      <c r="A561" s="142" t="s">
        <v>261</v>
      </c>
      <c r="B561" s="143"/>
      <c r="C561" s="144" t="s">
        <v>260</v>
      </c>
      <c r="D561" s="145"/>
      <c r="E561" s="124" t="s">
        <v>183</v>
      </c>
      <c r="F561" s="124" t="s">
        <v>187</v>
      </c>
      <c r="G561" s="146" t="s">
        <v>10</v>
      </c>
      <c r="H561" s="145"/>
      <c r="I561" s="152" t="s">
        <v>186</v>
      </c>
      <c r="J561" s="148"/>
      <c r="K561" s="148"/>
      <c r="L561" s="143"/>
      <c r="M561" s="149" t="s">
        <v>180</v>
      </c>
      <c r="N561" s="145"/>
      <c r="O561" s="149" t="s">
        <v>180</v>
      </c>
      <c r="P561" s="145"/>
    </row>
    <row r="562" spans="1:16" ht="98.25" customHeight="1" thickBot="1">
      <c r="A562" s="142" t="s">
        <v>259</v>
      </c>
      <c r="B562" s="143"/>
      <c r="C562" s="144" t="s">
        <v>184</v>
      </c>
      <c r="D562" s="145"/>
      <c r="E562" s="124" t="s">
        <v>199</v>
      </c>
      <c r="F562" s="121" t="s">
        <v>258</v>
      </c>
      <c r="G562" s="146" t="s">
        <v>10</v>
      </c>
      <c r="H562" s="145"/>
      <c r="I562" s="147" t="s">
        <v>257</v>
      </c>
      <c r="J562" s="148"/>
      <c r="K562" s="148"/>
      <c r="L562" s="143"/>
      <c r="M562" s="150" t="s">
        <v>256</v>
      </c>
      <c r="N562" s="145"/>
      <c r="O562" s="150" t="s">
        <v>255</v>
      </c>
      <c r="P562" s="145"/>
    </row>
    <row r="563" spans="1:16" ht="77.25" customHeight="1" thickBot="1">
      <c r="A563" s="142" t="s">
        <v>254</v>
      </c>
      <c r="B563" s="143"/>
      <c r="C563" s="153" t="s">
        <v>253</v>
      </c>
      <c r="D563" s="145"/>
      <c r="E563" s="124" t="s">
        <v>246</v>
      </c>
      <c r="F563" s="124" t="s">
        <v>182</v>
      </c>
      <c r="G563" s="151">
        <v>1</v>
      </c>
      <c r="H563" s="145"/>
      <c r="I563" s="147" t="s">
        <v>252</v>
      </c>
      <c r="J563" s="148"/>
      <c r="K563" s="148"/>
      <c r="L563" s="143"/>
      <c r="M563" s="150" t="s">
        <v>251</v>
      </c>
      <c r="N563" s="145"/>
      <c r="O563" s="149" t="s">
        <v>180</v>
      </c>
      <c r="P563" s="145"/>
    </row>
    <row r="564" spans="1:16" ht="87.75" customHeight="1" thickBot="1">
      <c r="A564" s="142" t="s">
        <v>250</v>
      </c>
      <c r="B564" s="143"/>
      <c r="C564" s="144" t="s">
        <v>184</v>
      </c>
      <c r="D564" s="145"/>
      <c r="E564" s="124" t="s">
        <v>246</v>
      </c>
      <c r="F564" s="124" t="s">
        <v>182</v>
      </c>
      <c r="G564" s="151">
        <v>1</v>
      </c>
      <c r="H564" s="145"/>
      <c r="I564" s="147" t="s">
        <v>248</v>
      </c>
      <c r="J564" s="148"/>
      <c r="K564" s="148"/>
      <c r="L564" s="143"/>
      <c r="M564" s="149" t="s">
        <v>180</v>
      </c>
      <c r="N564" s="145"/>
      <c r="O564" s="150" t="s">
        <v>244</v>
      </c>
      <c r="P564" s="145"/>
    </row>
    <row r="565" spans="1:16" ht="98.25" customHeight="1" thickBot="1">
      <c r="A565" s="142" t="s">
        <v>249</v>
      </c>
      <c r="B565" s="143"/>
      <c r="C565" s="144" t="s">
        <v>184</v>
      </c>
      <c r="D565" s="145"/>
      <c r="E565" s="124" t="s">
        <v>246</v>
      </c>
      <c r="F565" s="124" t="s">
        <v>182</v>
      </c>
      <c r="G565" s="151">
        <v>1</v>
      </c>
      <c r="H565" s="145"/>
      <c r="I565" s="147" t="s">
        <v>248</v>
      </c>
      <c r="J565" s="148"/>
      <c r="K565" s="148"/>
      <c r="L565" s="143"/>
      <c r="M565" s="149" t="s">
        <v>180</v>
      </c>
      <c r="N565" s="145"/>
      <c r="O565" s="150" t="s">
        <v>244</v>
      </c>
      <c r="P565" s="145"/>
    </row>
    <row r="566" spans="1:16" ht="98.25" customHeight="1" thickBot="1">
      <c r="A566" s="142" t="s">
        <v>247</v>
      </c>
      <c r="B566" s="143"/>
      <c r="C566" s="144" t="s">
        <v>184</v>
      </c>
      <c r="D566" s="145"/>
      <c r="E566" s="124" t="s">
        <v>246</v>
      </c>
      <c r="F566" s="124" t="s">
        <v>182</v>
      </c>
      <c r="G566" s="151">
        <v>1</v>
      </c>
      <c r="H566" s="145"/>
      <c r="I566" s="147" t="s">
        <v>245</v>
      </c>
      <c r="J566" s="148"/>
      <c r="K566" s="148"/>
      <c r="L566" s="143"/>
      <c r="M566" s="149" t="s">
        <v>180</v>
      </c>
      <c r="N566" s="145"/>
      <c r="O566" s="150" t="s">
        <v>244</v>
      </c>
      <c r="P566" s="145"/>
    </row>
    <row r="567" spans="1:16" ht="66.75" customHeight="1" thickBot="1">
      <c r="A567" s="142" t="s">
        <v>243</v>
      </c>
      <c r="B567" s="143"/>
      <c r="C567" s="144" t="s">
        <v>184</v>
      </c>
      <c r="D567" s="145"/>
      <c r="E567" s="124" t="s">
        <v>183</v>
      </c>
      <c r="F567" s="124" t="s">
        <v>182</v>
      </c>
      <c r="G567" s="151">
        <v>1</v>
      </c>
      <c r="H567" s="145"/>
      <c r="I567" s="147" t="s">
        <v>242</v>
      </c>
      <c r="J567" s="148"/>
      <c r="K567" s="148"/>
      <c r="L567" s="143"/>
      <c r="M567" s="149" t="s">
        <v>180</v>
      </c>
      <c r="N567" s="145"/>
      <c r="O567" s="150" t="s">
        <v>241</v>
      </c>
      <c r="P567" s="145"/>
    </row>
    <row r="568" spans="1:16" ht="139.5" customHeight="1" thickBot="1">
      <c r="A568" s="142" t="s">
        <v>240</v>
      </c>
      <c r="B568" s="143"/>
      <c r="C568" s="144" t="s">
        <v>184</v>
      </c>
      <c r="D568" s="145"/>
      <c r="E568" s="124" t="s">
        <v>183</v>
      </c>
      <c r="F568" s="124" t="s">
        <v>182</v>
      </c>
      <c r="G568" s="151">
        <v>1</v>
      </c>
      <c r="H568" s="145"/>
      <c r="I568" s="147" t="s">
        <v>239</v>
      </c>
      <c r="J568" s="148"/>
      <c r="K568" s="148"/>
      <c r="L568" s="143"/>
      <c r="M568" s="149" t="s">
        <v>180</v>
      </c>
      <c r="N568" s="145"/>
      <c r="O568" s="150" t="s">
        <v>238</v>
      </c>
      <c r="P568" s="145"/>
    </row>
    <row r="569" spans="1:16" ht="98.25" customHeight="1" thickBot="1">
      <c r="A569" s="142" t="s">
        <v>237</v>
      </c>
      <c r="B569" s="143"/>
      <c r="C569" s="144" t="s">
        <v>217</v>
      </c>
      <c r="D569" s="145"/>
      <c r="E569" s="124" t="s">
        <v>183</v>
      </c>
      <c r="F569" s="124" t="s">
        <v>187</v>
      </c>
      <c r="G569" s="151">
        <v>1</v>
      </c>
      <c r="H569" s="145"/>
      <c r="I569" s="152" t="s">
        <v>186</v>
      </c>
      <c r="J569" s="148"/>
      <c r="K569" s="148"/>
      <c r="L569" s="143"/>
      <c r="M569" s="149" t="s">
        <v>180</v>
      </c>
      <c r="N569" s="145"/>
      <c r="O569" s="149" t="s">
        <v>180</v>
      </c>
      <c r="P569" s="145"/>
    </row>
    <row r="570" spans="1:16" ht="129" customHeight="1" thickBot="1">
      <c r="A570" s="142" t="s">
        <v>236</v>
      </c>
      <c r="B570" s="143"/>
      <c r="C570" s="144" t="s">
        <v>188</v>
      </c>
      <c r="D570" s="145"/>
      <c r="E570" s="124" t="s">
        <v>183</v>
      </c>
      <c r="F570" s="124" t="s">
        <v>211</v>
      </c>
      <c r="G570" s="151">
        <v>1</v>
      </c>
      <c r="H570" s="145"/>
      <c r="I570" s="152" t="s">
        <v>186</v>
      </c>
      <c r="J570" s="148"/>
      <c r="K570" s="148"/>
      <c r="L570" s="143"/>
      <c r="M570" s="149" t="s">
        <v>180</v>
      </c>
      <c r="N570" s="145"/>
      <c r="O570" s="149" t="s">
        <v>180</v>
      </c>
      <c r="P570" s="145"/>
    </row>
    <row r="571" spans="1:16" ht="118.5" customHeight="1" thickBot="1">
      <c r="A571" s="142" t="s">
        <v>235</v>
      </c>
      <c r="B571" s="143"/>
      <c r="C571" s="144" t="s">
        <v>234</v>
      </c>
      <c r="D571" s="145"/>
      <c r="E571" s="124" t="s">
        <v>233</v>
      </c>
      <c r="F571" s="124" t="s">
        <v>187</v>
      </c>
      <c r="G571" s="146" t="s">
        <v>10</v>
      </c>
      <c r="H571" s="145"/>
      <c r="I571" s="152" t="s">
        <v>186</v>
      </c>
      <c r="J571" s="148"/>
      <c r="K571" s="148"/>
      <c r="L571" s="143"/>
      <c r="M571" s="149" t="s">
        <v>180</v>
      </c>
      <c r="N571" s="145"/>
      <c r="O571" s="149" t="s">
        <v>180</v>
      </c>
      <c r="P571" s="145"/>
    </row>
    <row r="572" spans="1:16" ht="118.5" customHeight="1" thickBot="1">
      <c r="A572" s="142" t="s">
        <v>232</v>
      </c>
      <c r="B572" s="143"/>
      <c r="C572" s="144" t="s">
        <v>188</v>
      </c>
      <c r="D572" s="145"/>
      <c r="E572" s="124" t="s">
        <v>226</v>
      </c>
      <c r="F572" s="124" t="s">
        <v>187</v>
      </c>
      <c r="G572" s="146" t="s">
        <v>10</v>
      </c>
      <c r="H572" s="145"/>
      <c r="I572" s="152" t="s">
        <v>186</v>
      </c>
      <c r="J572" s="148"/>
      <c r="K572" s="148"/>
      <c r="L572" s="143"/>
      <c r="M572" s="149" t="s">
        <v>180</v>
      </c>
      <c r="N572" s="145"/>
      <c r="O572" s="149" t="s">
        <v>180</v>
      </c>
      <c r="P572" s="145"/>
    </row>
    <row r="573" spans="1:16" ht="66.75" customHeight="1" thickBot="1">
      <c r="A573" s="142" t="s">
        <v>231</v>
      </c>
      <c r="B573" s="143"/>
      <c r="C573" s="144" t="s">
        <v>184</v>
      </c>
      <c r="D573" s="145"/>
      <c r="E573" s="124" t="s">
        <v>230</v>
      </c>
      <c r="F573" s="124" t="s">
        <v>187</v>
      </c>
      <c r="G573" s="146" t="s">
        <v>10</v>
      </c>
      <c r="H573" s="145"/>
      <c r="I573" s="152" t="s">
        <v>186</v>
      </c>
      <c r="J573" s="148"/>
      <c r="K573" s="148"/>
      <c r="L573" s="143"/>
      <c r="M573" s="149" t="s">
        <v>180</v>
      </c>
      <c r="N573" s="145"/>
      <c r="O573" s="149" t="s">
        <v>180</v>
      </c>
      <c r="P573" s="145"/>
    </row>
    <row r="574" spans="1:16" ht="222" customHeight="1" thickBot="1">
      <c r="A574" s="142" t="s">
        <v>229</v>
      </c>
      <c r="B574" s="143"/>
      <c r="C574" s="144" t="s">
        <v>184</v>
      </c>
      <c r="D574" s="145"/>
      <c r="E574" s="124" t="s">
        <v>226</v>
      </c>
      <c r="F574" s="124" t="s">
        <v>182</v>
      </c>
      <c r="G574" s="146" t="s">
        <v>10</v>
      </c>
      <c r="H574" s="145"/>
      <c r="I574" s="147" t="s">
        <v>228</v>
      </c>
      <c r="J574" s="148"/>
      <c r="K574" s="148"/>
      <c r="L574" s="143"/>
      <c r="M574" s="149" t="s">
        <v>180</v>
      </c>
      <c r="N574" s="145"/>
      <c r="O574" s="149" t="s">
        <v>180</v>
      </c>
      <c r="P574" s="145"/>
    </row>
    <row r="575" spans="1:16" ht="87.75" customHeight="1" thickBot="1">
      <c r="A575" s="142" t="s">
        <v>227</v>
      </c>
      <c r="B575" s="143"/>
      <c r="C575" s="144" t="s">
        <v>184</v>
      </c>
      <c r="D575" s="145"/>
      <c r="E575" s="124" t="s">
        <v>226</v>
      </c>
      <c r="F575" s="124" t="s">
        <v>187</v>
      </c>
      <c r="G575" s="151">
        <v>1</v>
      </c>
      <c r="H575" s="145"/>
      <c r="I575" s="152" t="s">
        <v>186</v>
      </c>
      <c r="J575" s="148"/>
      <c r="K575" s="148"/>
      <c r="L575" s="143"/>
      <c r="M575" s="149" t="s">
        <v>180</v>
      </c>
      <c r="N575" s="145"/>
      <c r="O575" s="149" t="s">
        <v>180</v>
      </c>
      <c r="P575" s="145"/>
    </row>
    <row r="576" spans="1:16" ht="118.5" customHeight="1" thickBot="1">
      <c r="A576" s="142" t="s">
        <v>225</v>
      </c>
      <c r="B576" s="143"/>
      <c r="C576" s="144" t="s">
        <v>184</v>
      </c>
      <c r="D576" s="145"/>
      <c r="E576" s="124" t="s">
        <v>183</v>
      </c>
      <c r="F576" s="124" t="s">
        <v>182</v>
      </c>
      <c r="G576" s="146" t="s">
        <v>10</v>
      </c>
      <c r="H576" s="145"/>
      <c r="I576" s="147" t="s">
        <v>224</v>
      </c>
      <c r="J576" s="148"/>
      <c r="K576" s="148"/>
      <c r="L576" s="143"/>
      <c r="M576" s="149" t="s">
        <v>180</v>
      </c>
      <c r="N576" s="145"/>
      <c r="O576" s="149" t="s">
        <v>180</v>
      </c>
      <c r="P576" s="145"/>
    </row>
    <row r="577" spans="1:16" ht="87.75" customHeight="1" thickBot="1">
      <c r="A577" s="142" t="s">
        <v>223</v>
      </c>
      <c r="B577" s="143"/>
      <c r="C577" s="144" t="s">
        <v>184</v>
      </c>
      <c r="D577" s="145"/>
      <c r="E577" s="124" t="s">
        <v>222</v>
      </c>
      <c r="F577" s="124" t="s">
        <v>182</v>
      </c>
      <c r="G577" s="146" t="s">
        <v>10</v>
      </c>
      <c r="H577" s="145"/>
      <c r="I577" s="147" t="s">
        <v>221</v>
      </c>
      <c r="J577" s="148"/>
      <c r="K577" s="148"/>
      <c r="L577" s="143"/>
      <c r="M577" s="149" t="s">
        <v>180</v>
      </c>
      <c r="N577" s="145"/>
      <c r="O577" s="149" t="s">
        <v>180</v>
      </c>
      <c r="P577" s="145"/>
    </row>
    <row r="578" spans="1:16" ht="98.25" customHeight="1" thickBot="1">
      <c r="A578" s="142" t="s">
        <v>220</v>
      </c>
      <c r="B578" s="143"/>
      <c r="C578" s="144" t="s">
        <v>219</v>
      </c>
      <c r="D578" s="145"/>
      <c r="E578" s="124" t="s">
        <v>216</v>
      </c>
      <c r="F578" s="124" t="s">
        <v>187</v>
      </c>
      <c r="G578" s="146" t="s">
        <v>10</v>
      </c>
      <c r="H578" s="145"/>
      <c r="I578" s="152" t="s">
        <v>186</v>
      </c>
      <c r="J578" s="148"/>
      <c r="K578" s="148"/>
      <c r="L578" s="143"/>
      <c r="M578" s="149" t="s">
        <v>180</v>
      </c>
      <c r="N578" s="145"/>
      <c r="O578" s="149" t="s">
        <v>180</v>
      </c>
      <c r="P578" s="145"/>
    </row>
    <row r="579" spans="1:16" ht="46.5" customHeight="1" thickBot="1">
      <c r="A579" s="142" t="s">
        <v>218</v>
      </c>
      <c r="B579" s="143"/>
      <c r="C579" s="144" t="s">
        <v>217</v>
      </c>
      <c r="D579" s="145"/>
      <c r="E579" s="124" t="s">
        <v>216</v>
      </c>
      <c r="F579" s="124" t="s">
        <v>187</v>
      </c>
      <c r="G579" s="146" t="s">
        <v>10</v>
      </c>
      <c r="H579" s="145"/>
      <c r="I579" s="152" t="s">
        <v>186</v>
      </c>
      <c r="J579" s="148"/>
      <c r="K579" s="148"/>
      <c r="L579" s="143"/>
      <c r="M579" s="149" t="s">
        <v>180</v>
      </c>
      <c r="N579" s="145"/>
      <c r="O579" s="149" t="s">
        <v>180</v>
      </c>
      <c r="P579" s="145"/>
    </row>
    <row r="580" spans="1:16" ht="87.75" customHeight="1" thickBot="1">
      <c r="A580" s="142" t="s">
        <v>215</v>
      </c>
      <c r="B580" s="143"/>
      <c r="C580" s="144" t="s">
        <v>184</v>
      </c>
      <c r="D580" s="145"/>
      <c r="E580" s="124" t="s">
        <v>183</v>
      </c>
      <c r="F580" s="124" t="s">
        <v>182</v>
      </c>
      <c r="G580" s="151">
        <v>1</v>
      </c>
      <c r="H580" s="145"/>
      <c r="I580" s="147" t="s">
        <v>214</v>
      </c>
      <c r="J580" s="148"/>
      <c r="K580" s="148"/>
      <c r="L580" s="143"/>
      <c r="M580" s="149" t="s">
        <v>180</v>
      </c>
      <c r="N580" s="145"/>
      <c r="O580" s="150" t="s">
        <v>213</v>
      </c>
      <c r="P580" s="145"/>
    </row>
    <row r="581" spans="1:16" ht="139.5" customHeight="1" thickBot="1">
      <c r="A581" s="142" t="s">
        <v>212</v>
      </c>
      <c r="B581" s="143"/>
      <c r="C581" s="144" t="s">
        <v>188</v>
      </c>
      <c r="D581" s="145"/>
      <c r="E581" s="124" t="s">
        <v>183</v>
      </c>
      <c r="F581" s="124" t="s">
        <v>211</v>
      </c>
      <c r="G581" s="151">
        <v>1</v>
      </c>
      <c r="H581" s="145"/>
      <c r="I581" s="152" t="s">
        <v>186</v>
      </c>
      <c r="J581" s="148"/>
      <c r="K581" s="148"/>
      <c r="L581" s="143"/>
      <c r="M581" s="150" t="s">
        <v>210</v>
      </c>
      <c r="N581" s="145"/>
      <c r="O581" s="149" t="s">
        <v>180</v>
      </c>
      <c r="P581" s="145"/>
    </row>
    <row r="582" spans="1:16" ht="98.25" customHeight="1" thickBot="1">
      <c r="A582" s="142" t="s">
        <v>209</v>
      </c>
      <c r="B582" s="143"/>
      <c r="C582" s="144" t="s">
        <v>184</v>
      </c>
      <c r="D582" s="145"/>
      <c r="E582" s="124" t="s">
        <v>183</v>
      </c>
      <c r="F582" s="124" t="s">
        <v>182</v>
      </c>
      <c r="G582" s="146" t="s">
        <v>10</v>
      </c>
      <c r="H582" s="145"/>
      <c r="I582" s="147" t="s">
        <v>208</v>
      </c>
      <c r="J582" s="148"/>
      <c r="K582" s="148"/>
      <c r="L582" s="143"/>
      <c r="M582" s="149" t="s">
        <v>180</v>
      </c>
      <c r="N582" s="145"/>
      <c r="O582" s="150" t="s">
        <v>207</v>
      </c>
      <c r="P582" s="145"/>
    </row>
    <row r="583" spans="1:16" ht="409.6" customHeight="1" thickBot="1">
      <c r="A583" s="142" t="s">
        <v>206</v>
      </c>
      <c r="B583" s="143"/>
      <c r="C583" s="144" t="s">
        <v>184</v>
      </c>
      <c r="D583" s="145"/>
      <c r="E583" s="124" t="s">
        <v>183</v>
      </c>
      <c r="F583" s="124" t="s">
        <v>182</v>
      </c>
      <c r="G583" s="146" t="s">
        <v>10</v>
      </c>
      <c r="H583" s="145"/>
      <c r="I583" s="147" t="s">
        <v>205</v>
      </c>
      <c r="J583" s="148"/>
      <c r="K583" s="148"/>
      <c r="L583" s="143"/>
      <c r="M583" s="149" t="s">
        <v>180</v>
      </c>
      <c r="N583" s="145"/>
      <c r="O583" s="150" t="s">
        <v>204</v>
      </c>
      <c r="P583" s="145"/>
    </row>
    <row r="584" spans="1:16" ht="409.6" customHeight="1" thickBot="1">
      <c r="A584" s="142" t="s">
        <v>203</v>
      </c>
      <c r="B584" s="143"/>
      <c r="C584" s="144" t="s">
        <v>184</v>
      </c>
      <c r="D584" s="145"/>
      <c r="E584" s="124" t="s">
        <v>202</v>
      </c>
      <c r="F584" s="124" t="s">
        <v>182</v>
      </c>
      <c r="G584" s="146" t="s">
        <v>10</v>
      </c>
      <c r="H584" s="145"/>
      <c r="I584" s="147" t="s">
        <v>201</v>
      </c>
      <c r="J584" s="148"/>
      <c r="K584" s="148"/>
      <c r="L584" s="143"/>
      <c r="M584" s="149" t="s">
        <v>180</v>
      </c>
      <c r="N584" s="145"/>
      <c r="O584" s="149" t="s">
        <v>180</v>
      </c>
      <c r="P584" s="145"/>
    </row>
    <row r="585" spans="1:16" ht="77.25" customHeight="1" thickBot="1">
      <c r="A585" s="142" t="s">
        <v>200</v>
      </c>
      <c r="B585" s="143"/>
      <c r="C585" s="144" t="s">
        <v>184</v>
      </c>
      <c r="D585" s="145"/>
      <c r="E585" s="124" t="s">
        <v>199</v>
      </c>
      <c r="F585" s="124" t="s">
        <v>182</v>
      </c>
      <c r="G585" s="146" t="s">
        <v>10</v>
      </c>
      <c r="H585" s="145"/>
      <c r="I585" s="147" t="s">
        <v>198</v>
      </c>
      <c r="J585" s="148"/>
      <c r="K585" s="148"/>
      <c r="L585" s="143"/>
      <c r="M585" s="149" t="s">
        <v>180</v>
      </c>
      <c r="N585" s="145"/>
      <c r="O585" s="150" t="s">
        <v>197</v>
      </c>
      <c r="P585" s="145"/>
    </row>
    <row r="586" spans="1:16" ht="180.75" customHeight="1" thickBot="1">
      <c r="A586" s="142" t="s">
        <v>196</v>
      </c>
      <c r="B586" s="143"/>
      <c r="C586" s="144" t="s">
        <v>184</v>
      </c>
      <c r="D586" s="145"/>
      <c r="E586" s="124" t="s">
        <v>183</v>
      </c>
      <c r="F586" s="124" t="s">
        <v>182</v>
      </c>
      <c r="G586" s="146" t="s">
        <v>10</v>
      </c>
      <c r="H586" s="145"/>
      <c r="I586" s="147" t="s">
        <v>195</v>
      </c>
      <c r="J586" s="148"/>
      <c r="K586" s="148"/>
      <c r="L586" s="143"/>
      <c r="M586" s="149" t="s">
        <v>180</v>
      </c>
      <c r="N586" s="145"/>
      <c r="O586" s="149" t="s">
        <v>180</v>
      </c>
      <c r="P586" s="145"/>
    </row>
    <row r="587" spans="1:16" ht="98.25" customHeight="1" thickBot="1">
      <c r="A587" s="142" t="s">
        <v>194</v>
      </c>
      <c r="B587" s="143"/>
      <c r="C587" s="144" t="s">
        <v>184</v>
      </c>
      <c r="D587" s="145"/>
      <c r="E587" s="124" t="s">
        <v>183</v>
      </c>
      <c r="F587" s="124" t="s">
        <v>182</v>
      </c>
      <c r="G587" s="151">
        <v>1</v>
      </c>
      <c r="H587" s="145"/>
      <c r="I587" s="147" t="s">
        <v>193</v>
      </c>
      <c r="J587" s="148"/>
      <c r="K587" s="148"/>
      <c r="L587" s="143"/>
      <c r="M587" s="149" t="s">
        <v>180</v>
      </c>
      <c r="N587" s="145"/>
      <c r="O587" s="149" t="s">
        <v>180</v>
      </c>
      <c r="P587" s="145"/>
    </row>
    <row r="588" spans="1:16" ht="87.75" customHeight="1" thickBot="1">
      <c r="A588" s="142" t="s">
        <v>192</v>
      </c>
      <c r="B588" s="143"/>
      <c r="C588" s="144" t="s">
        <v>184</v>
      </c>
      <c r="D588" s="145"/>
      <c r="E588" s="124" t="s">
        <v>183</v>
      </c>
      <c r="F588" s="124" t="s">
        <v>191</v>
      </c>
      <c r="G588" s="146" t="s">
        <v>10</v>
      </c>
      <c r="H588" s="145"/>
      <c r="I588" s="152" t="s">
        <v>186</v>
      </c>
      <c r="J588" s="148"/>
      <c r="K588" s="148"/>
      <c r="L588" s="143"/>
      <c r="M588" s="149" t="s">
        <v>180</v>
      </c>
      <c r="N588" s="145"/>
      <c r="O588" s="150" t="s">
        <v>190</v>
      </c>
      <c r="P588" s="145"/>
    </row>
    <row r="589" spans="1:16" ht="46.5" customHeight="1" thickBot="1">
      <c r="A589" s="142" t="s">
        <v>189</v>
      </c>
      <c r="B589" s="143"/>
      <c r="C589" s="144" t="s">
        <v>188</v>
      </c>
      <c r="D589" s="145"/>
      <c r="E589" s="124" t="s">
        <v>183</v>
      </c>
      <c r="F589" s="124" t="s">
        <v>187</v>
      </c>
      <c r="G589" s="151">
        <v>0.99977016777700001</v>
      </c>
      <c r="H589" s="145"/>
      <c r="I589" s="152" t="s">
        <v>186</v>
      </c>
      <c r="J589" s="148"/>
      <c r="K589" s="148"/>
      <c r="L589" s="143"/>
      <c r="M589" s="149" t="s">
        <v>180</v>
      </c>
      <c r="N589" s="145"/>
      <c r="O589" s="149" t="s">
        <v>180</v>
      </c>
      <c r="P589" s="145"/>
    </row>
    <row r="590" spans="1:16" ht="180.75" customHeight="1" thickBot="1">
      <c r="A590" s="142" t="s">
        <v>185</v>
      </c>
      <c r="B590" s="143"/>
      <c r="C590" s="144" t="s">
        <v>184</v>
      </c>
      <c r="D590" s="145"/>
      <c r="E590" s="124" t="s">
        <v>183</v>
      </c>
      <c r="F590" s="124" t="s">
        <v>182</v>
      </c>
      <c r="G590" s="146" t="s">
        <v>10</v>
      </c>
      <c r="H590" s="145"/>
      <c r="I590" s="147" t="s">
        <v>181</v>
      </c>
      <c r="J590" s="148"/>
      <c r="K590" s="148"/>
      <c r="L590" s="143"/>
      <c r="M590" s="149" t="s">
        <v>180</v>
      </c>
      <c r="N590" s="145"/>
      <c r="O590" s="150" t="s">
        <v>179</v>
      </c>
      <c r="P590" s="145"/>
    </row>
  </sheetData>
  <mergeCells count="2356">
    <mergeCell ref="F8:H8"/>
    <mergeCell ref="I8:J8"/>
    <mergeCell ref="K8:L8"/>
    <mergeCell ref="M8:P8"/>
    <mergeCell ref="I3:P3"/>
    <mergeCell ref="A4:P4"/>
    <mergeCell ref="A5:P5"/>
    <mergeCell ref="A6:P6"/>
    <mergeCell ref="A7:E7"/>
    <mergeCell ref="F7:H7"/>
    <mergeCell ref="I7:J7"/>
    <mergeCell ref="K7:L7"/>
    <mergeCell ref="M7:P7"/>
    <mergeCell ref="A14:E14"/>
    <mergeCell ref="F14:H14"/>
    <mergeCell ref="I14:J14"/>
    <mergeCell ref="K14:L14"/>
    <mergeCell ref="M14:P14"/>
    <mergeCell ref="A1:H1"/>
    <mergeCell ref="I1:P1"/>
    <mergeCell ref="A2:H2"/>
    <mergeCell ref="I2:P2"/>
    <mergeCell ref="A3:H3"/>
    <mergeCell ref="A10:P10"/>
    <mergeCell ref="A11:P11"/>
    <mergeCell ref="A12:P12"/>
    <mergeCell ref="A13:E13"/>
    <mergeCell ref="F13:H13"/>
    <mergeCell ref="I13:J13"/>
    <mergeCell ref="K13:L13"/>
    <mergeCell ref="M13:P13"/>
    <mergeCell ref="A20:E20"/>
    <mergeCell ref="F20:H20"/>
    <mergeCell ref="I20:J20"/>
    <mergeCell ref="K20:L20"/>
    <mergeCell ref="M20:P20"/>
    <mergeCell ref="A9:E9"/>
    <mergeCell ref="F9:H9"/>
    <mergeCell ref="I9:J9"/>
    <mergeCell ref="K9:L9"/>
    <mergeCell ref="M9:P9"/>
    <mergeCell ref="A16:P16"/>
    <mergeCell ref="A17:P17"/>
    <mergeCell ref="A18:P18"/>
    <mergeCell ref="A19:E19"/>
    <mergeCell ref="F19:H19"/>
    <mergeCell ref="I19:J19"/>
    <mergeCell ref="K19:L19"/>
    <mergeCell ref="M19:P19"/>
    <mergeCell ref="A8:E8"/>
    <mergeCell ref="A15:E15"/>
    <mergeCell ref="F15:H15"/>
    <mergeCell ref="I15:J15"/>
    <mergeCell ref="K15:L15"/>
    <mergeCell ref="M15:P15"/>
    <mergeCell ref="A25:P25"/>
    <mergeCell ref="A26:P26"/>
    <mergeCell ref="A27:E27"/>
    <mergeCell ref="F27:H27"/>
    <mergeCell ref="I27:J27"/>
    <mergeCell ref="K27:L27"/>
    <mergeCell ref="M27:P27"/>
    <mergeCell ref="A29:E29"/>
    <mergeCell ref="A30:P30"/>
    <mergeCell ref="A31:P31"/>
    <mergeCell ref="A32:P32"/>
    <mergeCell ref="A33:P33"/>
    <mergeCell ref="M41:P41"/>
    <mergeCell ref="A42:E42"/>
    <mergeCell ref="F42:H42"/>
    <mergeCell ref="I42:J42"/>
    <mergeCell ref="K42:L42"/>
    <mergeCell ref="M42:P42"/>
    <mergeCell ref="A36:E36"/>
    <mergeCell ref="A37:P37"/>
    <mergeCell ref="A21:E21"/>
    <mergeCell ref="F21:H21"/>
    <mergeCell ref="I21:J21"/>
    <mergeCell ref="K21:L21"/>
    <mergeCell ref="M21:P21"/>
    <mergeCell ref="A22:E22"/>
    <mergeCell ref="A23:P23"/>
    <mergeCell ref="A24:P24"/>
    <mergeCell ref="A34:E34"/>
    <mergeCell ref="F34:H34"/>
    <mergeCell ref="I34:J34"/>
    <mergeCell ref="K34:L34"/>
    <mergeCell ref="M34:P34"/>
    <mergeCell ref="A35:E35"/>
    <mergeCell ref="F35:H35"/>
    <mergeCell ref="I35:J35"/>
    <mergeCell ref="K35:L35"/>
    <mergeCell ref="M35:P35"/>
    <mergeCell ref="A28:E28"/>
    <mergeCell ref="F28:H28"/>
    <mergeCell ref="I28:J28"/>
    <mergeCell ref="K28:L28"/>
    <mergeCell ref="M28:P28"/>
    <mergeCell ref="A51:E51"/>
    <mergeCell ref="F51:H51"/>
    <mergeCell ref="I51:J51"/>
    <mergeCell ref="K51:L51"/>
    <mergeCell ref="M51:P51"/>
    <mergeCell ref="A38:P38"/>
    <mergeCell ref="A39:P39"/>
    <mergeCell ref="A40:P40"/>
    <mergeCell ref="A41:E41"/>
    <mergeCell ref="F41:H41"/>
    <mergeCell ref="A46:P46"/>
    <mergeCell ref="A47:P47"/>
    <mergeCell ref="A48:P48"/>
    <mergeCell ref="A49:P49"/>
    <mergeCell ref="A50:E50"/>
    <mergeCell ref="F50:H50"/>
    <mergeCell ref="I50:J50"/>
    <mergeCell ref="K50:L50"/>
    <mergeCell ref="M50:P50"/>
    <mergeCell ref="A44:E44"/>
    <mergeCell ref="F44:H44"/>
    <mergeCell ref="I44:J44"/>
    <mergeCell ref="K44:L44"/>
    <mergeCell ref="M44:P44"/>
    <mergeCell ref="A45:E45"/>
    <mergeCell ref="A43:E43"/>
    <mergeCell ref="F43:H43"/>
    <mergeCell ref="I43:J43"/>
    <mergeCell ref="K43:L43"/>
    <mergeCell ref="M43:P43"/>
    <mergeCell ref="I41:J41"/>
    <mergeCell ref="K41:L41"/>
    <mergeCell ref="A58:B58"/>
    <mergeCell ref="C58:D58"/>
    <mergeCell ref="G58:H58"/>
    <mergeCell ref="I58:L58"/>
    <mergeCell ref="M58:N58"/>
    <mergeCell ref="O58:P58"/>
    <mergeCell ref="A56:E56"/>
    <mergeCell ref="F56:H56"/>
    <mergeCell ref="I56:J56"/>
    <mergeCell ref="K56:L56"/>
    <mergeCell ref="M56:P56"/>
    <mergeCell ref="A57:E57"/>
    <mergeCell ref="A52:P52"/>
    <mergeCell ref="A53:P53"/>
    <mergeCell ref="A54:P54"/>
    <mergeCell ref="A55:E55"/>
    <mergeCell ref="F55:H55"/>
    <mergeCell ref="I55:J55"/>
    <mergeCell ref="K55:L55"/>
    <mergeCell ref="M55:P55"/>
    <mergeCell ref="A61:B61"/>
    <mergeCell ref="C61:D61"/>
    <mergeCell ref="G61:H61"/>
    <mergeCell ref="I61:L61"/>
    <mergeCell ref="M61:N61"/>
    <mergeCell ref="O61:P61"/>
    <mergeCell ref="A60:B60"/>
    <mergeCell ref="C60:D60"/>
    <mergeCell ref="G60:H60"/>
    <mergeCell ref="I60:L60"/>
    <mergeCell ref="M60:N60"/>
    <mergeCell ref="O60:P60"/>
    <mergeCell ref="A59:B59"/>
    <mergeCell ref="C59:D59"/>
    <mergeCell ref="G59:H59"/>
    <mergeCell ref="I59:L59"/>
    <mergeCell ref="M59:N59"/>
    <mergeCell ref="O59:P59"/>
    <mergeCell ref="A64:B64"/>
    <mergeCell ref="C64:D64"/>
    <mergeCell ref="G64:H64"/>
    <mergeCell ref="I64:L64"/>
    <mergeCell ref="M64:N64"/>
    <mergeCell ref="O64:P64"/>
    <mergeCell ref="A63:B63"/>
    <mergeCell ref="C63:D63"/>
    <mergeCell ref="G63:H63"/>
    <mergeCell ref="I63:L63"/>
    <mergeCell ref="M63:N63"/>
    <mergeCell ref="O63:P63"/>
    <mergeCell ref="A62:B62"/>
    <mergeCell ref="C62:D62"/>
    <mergeCell ref="G62:H62"/>
    <mergeCell ref="I62:L62"/>
    <mergeCell ref="M62:N62"/>
    <mergeCell ref="O62:P62"/>
    <mergeCell ref="A67:B67"/>
    <mergeCell ref="C67:D67"/>
    <mergeCell ref="G67:H67"/>
    <mergeCell ref="I67:L67"/>
    <mergeCell ref="M67:N67"/>
    <mergeCell ref="O67:P67"/>
    <mergeCell ref="A66:B66"/>
    <mergeCell ref="C66:D66"/>
    <mergeCell ref="G66:H66"/>
    <mergeCell ref="I66:L66"/>
    <mergeCell ref="M66:N66"/>
    <mergeCell ref="O66:P66"/>
    <mergeCell ref="A65:B65"/>
    <mergeCell ref="C65:D65"/>
    <mergeCell ref="G65:H65"/>
    <mergeCell ref="I65:L65"/>
    <mergeCell ref="M65:N65"/>
    <mergeCell ref="O65:P65"/>
    <mergeCell ref="A74:B74"/>
    <mergeCell ref="C74:D74"/>
    <mergeCell ref="G74:H74"/>
    <mergeCell ref="I74:L74"/>
    <mergeCell ref="M74:N74"/>
    <mergeCell ref="O74:P74"/>
    <mergeCell ref="A72:E72"/>
    <mergeCell ref="F72:H72"/>
    <mergeCell ref="I72:J72"/>
    <mergeCell ref="K72:L72"/>
    <mergeCell ref="M72:P72"/>
    <mergeCell ref="A73:B73"/>
    <mergeCell ref="A68:P68"/>
    <mergeCell ref="A69:P69"/>
    <mergeCell ref="A70:P70"/>
    <mergeCell ref="A71:E71"/>
    <mergeCell ref="F71:H71"/>
    <mergeCell ref="I71:J71"/>
    <mergeCell ref="K71:L71"/>
    <mergeCell ref="M71:P71"/>
    <mergeCell ref="A77:B77"/>
    <mergeCell ref="C77:D77"/>
    <mergeCell ref="G77:H77"/>
    <mergeCell ref="I77:L77"/>
    <mergeCell ref="M77:N77"/>
    <mergeCell ref="O77:P77"/>
    <mergeCell ref="A76:B76"/>
    <mergeCell ref="C76:D76"/>
    <mergeCell ref="G76:H76"/>
    <mergeCell ref="I76:L76"/>
    <mergeCell ref="M76:N76"/>
    <mergeCell ref="O76:P76"/>
    <mergeCell ref="A75:B75"/>
    <mergeCell ref="C75:D75"/>
    <mergeCell ref="G75:H75"/>
    <mergeCell ref="I75:L75"/>
    <mergeCell ref="M75:N75"/>
    <mergeCell ref="O75:P75"/>
    <mergeCell ref="A80:B80"/>
    <mergeCell ref="C80:D80"/>
    <mergeCell ref="G80:H80"/>
    <mergeCell ref="I80:L80"/>
    <mergeCell ref="M80:N80"/>
    <mergeCell ref="O80:P80"/>
    <mergeCell ref="A79:B79"/>
    <mergeCell ref="C79:D79"/>
    <mergeCell ref="G79:H79"/>
    <mergeCell ref="I79:L79"/>
    <mergeCell ref="M79:N79"/>
    <mergeCell ref="O79:P79"/>
    <mergeCell ref="A78:B78"/>
    <mergeCell ref="C78:D78"/>
    <mergeCell ref="G78:H78"/>
    <mergeCell ref="I78:L78"/>
    <mergeCell ref="M78:N78"/>
    <mergeCell ref="O78:P78"/>
    <mergeCell ref="A83:B83"/>
    <mergeCell ref="C83:D83"/>
    <mergeCell ref="G83:H83"/>
    <mergeCell ref="I83:L83"/>
    <mergeCell ref="M83:N83"/>
    <mergeCell ref="O83:P83"/>
    <mergeCell ref="O81:P81"/>
    <mergeCell ref="A82:B82"/>
    <mergeCell ref="C82:D82"/>
    <mergeCell ref="G82:H82"/>
    <mergeCell ref="I82:L82"/>
    <mergeCell ref="M82:N82"/>
    <mergeCell ref="O82:P82"/>
    <mergeCell ref="A89:E89"/>
    <mergeCell ref="F89:H89"/>
    <mergeCell ref="I89:J89"/>
    <mergeCell ref="K89:L89"/>
    <mergeCell ref="M89:P89"/>
    <mergeCell ref="A81:B81"/>
    <mergeCell ref="C81:D81"/>
    <mergeCell ref="G81:H81"/>
    <mergeCell ref="I81:L81"/>
    <mergeCell ref="M81:N81"/>
    <mergeCell ref="A85:P85"/>
    <mergeCell ref="A86:P86"/>
    <mergeCell ref="A87:P87"/>
    <mergeCell ref="A88:E88"/>
    <mergeCell ref="F88:H88"/>
    <mergeCell ref="I88:J88"/>
    <mergeCell ref="K88:L88"/>
    <mergeCell ref="M88:P88"/>
    <mergeCell ref="A84:B84"/>
    <mergeCell ref="C84:D84"/>
    <mergeCell ref="G84:H84"/>
    <mergeCell ref="I84:L84"/>
    <mergeCell ref="M84:N84"/>
    <mergeCell ref="O84:P84"/>
    <mergeCell ref="A93:B93"/>
    <mergeCell ref="C93:D93"/>
    <mergeCell ref="G93:H93"/>
    <mergeCell ref="I93:L93"/>
    <mergeCell ref="M93:N93"/>
    <mergeCell ref="O93:P93"/>
    <mergeCell ref="O91:P91"/>
    <mergeCell ref="A92:B92"/>
    <mergeCell ref="C92:D92"/>
    <mergeCell ref="G92:H92"/>
    <mergeCell ref="I92:L92"/>
    <mergeCell ref="M92:N92"/>
    <mergeCell ref="O92:P92"/>
    <mergeCell ref="A90:B90"/>
    <mergeCell ref="A91:B91"/>
    <mergeCell ref="C91:D91"/>
    <mergeCell ref="G91:H91"/>
    <mergeCell ref="I91:L91"/>
    <mergeCell ref="M91:N91"/>
    <mergeCell ref="A96:B96"/>
    <mergeCell ref="C96:D96"/>
    <mergeCell ref="G96:H96"/>
    <mergeCell ref="I96:L96"/>
    <mergeCell ref="M96:N96"/>
    <mergeCell ref="O96:P96"/>
    <mergeCell ref="A95:B95"/>
    <mergeCell ref="C95:D95"/>
    <mergeCell ref="G95:H95"/>
    <mergeCell ref="I95:L95"/>
    <mergeCell ref="M95:N95"/>
    <mergeCell ref="O95:P95"/>
    <mergeCell ref="A94:B94"/>
    <mergeCell ref="C94:D94"/>
    <mergeCell ref="G94:H94"/>
    <mergeCell ref="I94:L94"/>
    <mergeCell ref="M94:N94"/>
    <mergeCell ref="O94:P94"/>
    <mergeCell ref="A99:P99"/>
    <mergeCell ref="A100:P100"/>
    <mergeCell ref="A101:P101"/>
    <mergeCell ref="A102:E102"/>
    <mergeCell ref="F102:H102"/>
    <mergeCell ref="I102:J102"/>
    <mergeCell ref="K102:L102"/>
    <mergeCell ref="M102:P102"/>
    <mergeCell ref="O97:P97"/>
    <mergeCell ref="A98:B98"/>
    <mergeCell ref="C98:D98"/>
    <mergeCell ref="G98:H98"/>
    <mergeCell ref="I98:L98"/>
    <mergeCell ref="M98:N98"/>
    <mergeCell ref="O98:P98"/>
    <mergeCell ref="A108:E108"/>
    <mergeCell ref="F108:H108"/>
    <mergeCell ref="I108:J108"/>
    <mergeCell ref="K108:L108"/>
    <mergeCell ref="M108:P108"/>
    <mergeCell ref="A97:B97"/>
    <mergeCell ref="C97:D97"/>
    <mergeCell ref="G97:H97"/>
    <mergeCell ref="I97:L97"/>
    <mergeCell ref="M97:N97"/>
    <mergeCell ref="A105:P105"/>
    <mergeCell ref="A106:P106"/>
    <mergeCell ref="A107:E107"/>
    <mergeCell ref="F107:H107"/>
    <mergeCell ref="I107:J107"/>
    <mergeCell ref="K107:L107"/>
    <mergeCell ref="M107:P107"/>
    <mergeCell ref="A103:E103"/>
    <mergeCell ref="F103:H103"/>
    <mergeCell ref="I103:J103"/>
    <mergeCell ref="K103:L103"/>
    <mergeCell ref="M103:P103"/>
    <mergeCell ref="A104:P104"/>
    <mergeCell ref="A112:B112"/>
    <mergeCell ref="C112:D112"/>
    <mergeCell ref="G112:H112"/>
    <mergeCell ref="I112:L112"/>
    <mergeCell ref="M112:N112"/>
    <mergeCell ref="O112:P112"/>
    <mergeCell ref="O110:P110"/>
    <mergeCell ref="A111:B111"/>
    <mergeCell ref="C111:D111"/>
    <mergeCell ref="G111:H111"/>
    <mergeCell ref="I111:L111"/>
    <mergeCell ref="M111:N111"/>
    <mergeCell ref="O111:P111"/>
    <mergeCell ref="A109:B109"/>
    <mergeCell ref="A110:B110"/>
    <mergeCell ref="C110:D110"/>
    <mergeCell ref="G110:H110"/>
    <mergeCell ref="I110:L110"/>
    <mergeCell ref="M110:N110"/>
    <mergeCell ref="A115:B115"/>
    <mergeCell ref="C115:D115"/>
    <mergeCell ref="G115:H115"/>
    <mergeCell ref="I115:L115"/>
    <mergeCell ref="M115:N115"/>
    <mergeCell ref="O115:P115"/>
    <mergeCell ref="A114:B114"/>
    <mergeCell ref="C114:D114"/>
    <mergeCell ref="G114:H114"/>
    <mergeCell ref="I114:L114"/>
    <mergeCell ref="M114:N114"/>
    <mergeCell ref="O114:P114"/>
    <mergeCell ref="A113:B113"/>
    <mergeCell ref="C113:D113"/>
    <mergeCell ref="G113:H113"/>
    <mergeCell ref="I113:L113"/>
    <mergeCell ref="M113:N113"/>
    <mergeCell ref="O113:P113"/>
    <mergeCell ref="A118:B118"/>
    <mergeCell ref="C118:D118"/>
    <mergeCell ref="G118:H118"/>
    <mergeCell ref="I118:L118"/>
    <mergeCell ref="M118:N118"/>
    <mergeCell ref="O118:P118"/>
    <mergeCell ref="A117:B117"/>
    <mergeCell ref="C117:D117"/>
    <mergeCell ref="G117:H117"/>
    <mergeCell ref="I117:L117"/>
    <mergeCell ref="M117:N117"/>
    <mergeCell ref="O117:P117"/>
    <mergeCell ref="A116:B116"/>
    <mergeCell ref="C116:D116"/>
    <mergeCell ref="G116:H116"/>
    <mergeCell ref="I116:L116"/>
    <mergeCell ref="M116:N116"/>
    <mergeCell ref="O116:P116"/>
    <mergeCell ref="A121:B121"/>
    <mergeCell ref="C121:D121"/>
    <mergeCell ref="G121:H121"/>
    <mergeCell ref="I121:L121"/>
    <mergeCell ref="M121:N121"/>
    <mergeCell ref="O121:P121"/>
    <mergeCell ref="A120:B120"/>
    <mergeCell ref="C120:D120"/>
    <mergeCell ref="G120:H120"/>
    <mergeCell ref="I120:L120"/>
    <mergeCell ref="M120:N120"/>
    <mergeCell ref="O120:P120"/>
    <mergeCell ref="A119:B119"/>
    <mergeCell ref="C119:D119"/>
    <mergeCell ref="G119:H119"/>
    <mergeCell ref="I119:L119"/>
    <mergeCell ref="M119:N119"/>
    <mergeCell ref="O119:P119"/>
    <mergeCell ref="A124:B124"/>
    <mergeCell ref="C124:D124"/>
    <mergeCell ref="G124:H124"/>
    <mergeCell ref="I124:L124"/>
    <mergeCell ref="M124:N124"/>
    <mergeCell ref="O124:P124"/>
    <mergeCell ref="A123:B123"/>
    <mergeCell ref="C123:D123"/>
    <mergeCell ref="G123:H123"/>
    <mergeCell ref="I123:L123"/>
    <mergeCell ref="M123:N123"/>
    <mergeCell ref="O123:P123"/>
    <mergeCell ref="A122:B122"/>
    <mergeCell ref="C122:D122"/>
    <mergeCell ref="G122:H122"/>
    <mergeCell ref="I122:L122"/>
    <mergeCell ref="M122:N122"/>
    <mergeCell ref="O122:P122"/>
    <mergeCell ref="A131:B131"/>
    <mergeCell ref="C131:D131"/>
    <mergeCell ref="G131:H131"/>
    <mergeCell ref="I131:L131"/>
    <mergeCell ref="M131:N131"/>
    <mergeCell ref="O131:P131"/>
    <mergeCell ref="A129:E129"/>
    <mergeCell ref="F129:H129"/>
    <mergeCell ref="I129:J129"/>
    <mergeCell ref="K129:L129"/>
    <mergeCell ref="M129:P129"/>
    <mergeCell ref="A130:B130"/>
    <mergeCell ref="A125:P125"/>
    <mergeCell ref="A126:P126"/>
    <mergeCell ref="A127:P127"/>
    <mergeCell ref="A128:E128"/>
    <mergeCell ref="F128:H128"/>
    <mergeCell ref="I128:J128"/>
    <mergeCell ref="K128:L128"/>
    <mergeCell ref="M128:P128"/>
    <mergeCell ref="A134:B134"/>
    <mergeCell ref="C134:D134"/>
    <mergeCell ref="G134:H134"/>
    <mergeCell ref="I134:L134"/>
    <mergeCell ref="M134:N134"/>
    <mergeCell ref="O134:P134"/>
    <mergeCell ref="A133:B133"/>
    <mergeCell ref="C133:D133"/>
    <mergeCell ref="G133:H133"/>
    <mergeCell ref="I133:L133"/>
    <mergeCell ref="M133:N133"/>
    <mergeCell ref="O133:P133"/>
    <mergeCell ref="A132:B132"/>
    <mergeCell ref="C132:D132"/>
    <mergeCell ref="G132:H132"/>
    <mergeCell ref="I132:L132"/>
    <mergeCell ref="M132:N132"/>
    <mergeCell ref="O132:P132"/>
    <mergeCell ref="A137:B137"/>
    <mergeCell ref="C137:D137"/>
    <mergeCell ref="G137:H137"/>
    <mergeCell ref="I137:L137"/>
    <mergeCell ref="M137:N137"/>
    <mergeCell ref="O137:P137"/>
    <mergeCell ref="A136:B136"/>
    <mergeCell ref="C136:D136"/>
    <mergeCell ref="G136:H136"/>
    <mergeCell ref="I136:L136"/>
    <mergeCell ref="M136:N136"/>
    <mergeCell ref="O136:P136"/>
    <mergeCell ref="A135:B135"/>
    <mergeCell ref="C135:D135"/>
    <mergeCell ref="G135:H135"/>
    <mergeCell ref="I135:L135"/>
    <mergeCell ref="M135:N135"/>
    <mergeCell ref="O135:P135"/>
    <mergeCell ref="A144:B144"/>
    <mergeCell ref="C144:D144"/>
    <mergeCell ref="G144:H144"/>
    <mergeCell ref="I144:L144"/>
    <mergeCell ref="M144:N144"/>
    <mergeCell ref="O144:P144"/>
    <mergeCell ref="A142:E142"/>
    <mergeCell ref="F142:H142"/>
    <mergeCell ref="I142:J142"/>
    <mergeCell ref="K142:L142"/>
    <mergeCell ref="M142:P142"/>
    <mergeCell ref="A143:B143"/>
    <mergeCell ref="A138:P138"/>
    <mergeCell ref="A139:P139"/>
    <mergeCell ref="A140:P140"/>
    <mergeCell ref="A141:E141"/>
    <mergeCell ref="F141:H141"/>
    <mergeCell ref="I141:J141"/>
    <mergeCell ref="K141:L141"/>
    <mergeCell ref="M141:P141"/>
    <mergeCell ref="A147:B147"/>
    <mergeCell ref="C147:D147"/>
    <mergeCell ref="G147:H147"/>
    <mergeCell ref="I147:L147"/>
    <mergeCell ref="M147:N147"/>
    <mergeCell ref="O147:P147"/>
    <mergeCell ref="A146:B146"/>
    <mergeCell ref="C146:D146"/>
    <mergeCell ref="G146:H146"/>
    <mergeCell ref="I146:L146"/>
    <mergeCell ref="M146:N146"/>
    <mergeCell ref="O146:P146"/>
    <mergeCell ref="A145:B145"/>
    <mergeCell ref="C145:D145"/>
    <mergeCell ref="G145:H145"/>
    <mergeCell ref="I145:L145"/>
    <mergeCell ref="M145:N145"/>
    <mergeCell ref="O145:P145"/>
    <mergeCell ref="A150:B150"/>
    <mergeCell ref="C150:D150"/>
    <mergeCell ref="G150:H150"/>
    <mergeCell ref="I150:L150"/>
    <mergeCell ref="M150:N150"/>
    <mergeCell ref="O150:P150"/>
    <mergeCell ref="A149:B149"/>
    <mergeCell ref="C149:D149"/>
    <mergeCell ref="G149:H149"/>
    <mergeCell ref="I149:L149"/>
    <mergeCell ref="M149:N149"/>
    <mergeCell ref="O149:P149"/>
    <mergeCell ref="A148:B148"/>
    <mergeCell ref="C148:D148"/>
    <mergeCell ref="G148:H148"/>
    <mergeCell ref="I148:L148"/>
    <mergeCell ref="M148:N148"/>
    <mergeCell ref="O148:P148"/>
    <mergeCell ref="A157:P157"/>
    <mergeCell ref="A158:P158"/>
    <mergeCell ref="A159:E159"/>
    <mergeCell ref="F159:H159"/>
    <mergeCell ref="I159:J159"/>
    <mergeCell ref="K159:L159"/>
    <mergeCell ref="M159:P159"/>
    <mergeCell ref="A155:E155"/>
    <mergeCell ref="F155:H155"/>
    <mergeCell ref="I155:J155"/>
    <mergeCell ref="K155:L155"/>
    <mergeCell ref="M155:P155"/>
    <mergeCell ref="A156:P156"/>
    <mergeCell ref="A151:P151"/>
    <mergeCell ref="A152:P152"/>
    <mergeCell ref="A153:P153"/>
    <mergeCell ref="A154:E154"/>
    <mergeCell ref="F154:H154"/>
    <mergeCell ref="I154:J154"/>
    <mergeCell ref="K154:L154"/>
    <mergeCell ref="M154:P154"/>
    <mergeCell ref="A163:B163"/>
    <mergeCell ref="C163:D163"/>
    <mergeCell ref="G163:H163"/>
    <mergeCell ref="I163:L163"/>
    <mergeCell ref="M163:N163"/>
    <mergeCell ref="O163:P163"/>
    <mergeCell ref="A162:B162"/>
    <mergeCell ref="C162:D162"/>
    <mergeCell ref="G162:H162"/>
    <mergeCell ref="I162:L162"/>
    <mergeCell ref="M162:N162"/>
    <mergeCell ref="O162:P162"/>
    <mergeCell ref="A160:E160"/>
    <mergeCell ref="F160:H160"/>
    <mergeCell ref="I160:J160"/>
    <mergeCell ref="K160:L160"/>
    <mergeCell ref="M160:P160"/>
    <mergeCell ref="A161:B161"/>
    <mergeCell ref="A166:B166"/>
    <mergeCell ref="C166:D166"/>
    <mergeCell ref="G166:H166"/>
    <mergeCell ref="I166:L166"/>
    <mergeCell ref="M166:N166"/>
    <mergeCell ref="O166:P166"/>
    <mergeCell ref="A165:B165"/>
    <mergeCell ref="C165:D165"/>
    <mergeCell ref="G165:H165"/>
    <mergeCell ref="I165:L165"/>
    <mergeCell ref="M165:N165"/>
    <mergeCell ref="O165:P165"/>
    <mergeCell ref="A164:B164"/>
    <mergeCell ref="C164:D164"/>
    <mergeCell ref="G164:H164"/>
    <mergeCell ref="I164:L164"/>
    <mergeCell ref="M164:N164"/>
    <mergeCell ref="O164:P164"/>
    <mergeCell ref="A169:P169"/>
    <mergeCell ref="A170:P170"/>
    <mergeCell ref="A171:P171"/>
    <mergeCell ref="A172:E172"/>
    <mergeCell ref="F172:H172"/>
    <mergeCell ref="I172:J172"/>
    <mergeCell ref="K172:L172"/>
    <mergeCell ref="M172:P172"/>
    <mergeCell ref="A168:B168"/>
    <mergeCell ref="C168:D168"/>
    <mergeCell ref="G168:H168"/>
    <mergeCell ref="I168:L168"/>
    <mergeCell ref="M168:N168"/>
    <mergeCell ref="O168:P168"/>
    <mergeCell ref="A167:B167"/>
    <mergeCell ref="C167:D167"/>
    <mergeCell ref="G167:H167"/>
    <mergeCell ref="I167:L167"/>
    <mergeCell ref="M167:N167"/>
    <mergeCell ref="O167:P167"/>
    <mergeCell ref="A176:B176"/>
    <mergeCell ref="C176:D176"/>
    <mergeCell ref="G176:H176"/>
    <mergeCell ref="I176:L176"/>
    <mergeCell ref="M176:N176"/>
    <mergeCell ref="O176:P176"/>
    <mergeCell ref="A175:B175"/>
    <mergeCell ref="C175:D175"/>
    <mergeCell ref="G175:H175"/>
    <mergeCell ref="I175:L175"/>
    <mergeCell ref="M175:N175"/>
    <mergeCell ref="O175:P175"/>
    <mergeCell ref="A173:E173"/>
    <mergeCell ref="F173:H173"/>
    <mergeCell ref="I173:J173"/>
    <mergeCell ref="K173:L173"/>
    <mergeCell ref="M173:P173"/>
    <mergeCell ref="A174:B174"/>
    <mergeCell ref="A179:B179"/>
    <mergeCell ref="C179:D179"/>
    <mergeCell ref="G179:H179"/>
    <mergeCell ref="I179:L179"/>
    <mergeCell ref="M179:N179"/>
    <mergeCell ref="O179:P179"/>
    <mergeCell ref="O177:P177"/>
    <mergeCell ref="A178:B178"/>
    <mergeCell ref="C178:D178"/>
    <mergeCell ref="G178:H178"/>
    <mergeCell ref="I178:L178"/>
    <mergeCell ref="M178:N178"/>
    <mergeCell ref="O178:P178"/>
    <mergeCell ref="A185:E185"/>
    <mergeCell ref="F185:H185"/>
    <mergeCell ref="I185:J185"/>
    <mergeCell ref="K185:L185"/>
    <mergeCell ref="M185:P185"/>
    <mergeCell ref="A177:B177"/>
    <mergeCell ref="C177:D177"/>
    <mergeCell ref="G177:H177"/>
    <mergeCell ref="I177:L177"/>
    <mergeCell ref="M177:N177"/>
    <mergeCell ref="A181:P181"/>
    <mergeCell ref="A182:P182"/>
    <mergeCell ref="A183:P183"/>
    <mergeCell ref="A184:E184"/>
    <mergeCell ref="F184:H184"/>
    <mergeCell ref="I184:J184"/>
    <mergeCell ref="K184:L184"/>
    <mergeCell ref="M184:P184"/>
    <mergeCell ref="A180:B180"/>
    <mergeCell ref="C180:D180"/>
    <mergeCell ref="G180:H180"/>
    <mergeCell ref="I180:L180"/>
    <mergeCell ref="M180:N180"/>
    <mergeCell ref="O180:P180"/>
    <mergeCell ref="A189:B189"/>
    <mergeCell ref="C189:D189"/>
    <mergeCell ref="G189:H189"/>
    <mergeCell ref="I189:L189"/>
    <mergeCell ref="M189:N189"/>
    <mergeCell ref="O189:P189"/>
    <mergeCell ref="O187:P187"/>
    <mergeCell ref="A188:B188"/>
    <mergeCell ref="C188:D188"/>
    <mergeCell ref="G188:H188"/>
    <mergeCell ref="I188:L188"/>
    <mergeCell ref="M188:N188"/>
    <mergeCell ref="O188:P188"/>
    <mergeCell ref="A186:B186"/>
    <mergeCell ref="A187:B187"/>
    <mergeCell ref="C187:D187"/>
    <mergeCell ref="G187:H187"/>
    <mergeCell ref="I187:L187"/>
    <mergeCell ref="M187:N187"/>
    <mergeCell ref="A192:B192"/>
    <mergeCell ref="C192:D192"/>
    <mergeCell ref="G192:H192"/>
    <mergeCell ref="I192:L192"/>
    <mergeCell ref="M192:N192"/>
    <mergeCell ref="O192:P192"/>
    <mergeCell ref="A191:B191"/>
    <mergeCell ref="C191:D191"/>
    <mergeCell ref="G191:H191"/>
    <mergeCell ref="I191:L191"/>
    <mergeCell ref="M191:N191"/>
    <mergeCell ref="O191:P191"/>
    <mergeCell ref="A190:B190"/>
    <mergeCell ref="C190:D190"/>
    <mergeCell ref="G190:H190"/>
    <mergeCell ref="I190:L190"/>
    <mergeCell ref="M190:N190"/>
    <mergeCell ref="O190:P190"/>
    <mergeCell ref="A195:B195"/>
    <mergeCell ref="C195:D195"/>
    <mergeCell ref="G195:H195"/>
    <mergeCell ref="I195:L195"/>
    <mergeCell ref="M195:N195"/>
    <mergeCell ref="O195:P195"/>
    <mergeCell ref="A194:B194"/>
    <mergeCell ref="C194:D194"/>
    <mergeCell ref="G194:H194"/>
    <mergeCell ref="I194:L194"/>
    <mergeCell ref="M194:N194"/>
    <mergeCell ref="O194:P194"/>
    <mergeCell ref="A193:B193"/>
    <mergeCell ref="C193:D193"/>
    <mergeCell ref="G193:H193"/>
    <mergeCell ref="I193:L193"/>
    <mergeCell ref="M193:N193"/>
    <mergeCell ref="O193:P193"/>
    <mergeCell ref="A202:B202"/>
    <mergeCell ref="C202:D202"/>
    <mergeCell ref="G202:H202"/>
    <mergeCell ref="I202:L202"/>
    <mergeCell ref="M202:N202"/>
    <mergeCell ref="O202:P202"/>
    <mergeCell ref="A200:E200"/>
    <mergeCell ref="F200:H200"/>
    <mergeCell ref="I200:J200"/>
    <mergeCell ref="K200:L200"/>
    <mergeCell ref="M200:P200"/>
    <mergeCell ref="A201:B201"/>
    <mergeCell ref="A196:P196"/>
    <mergeCell ref="A197:P197"/>
    <mergeCell ref="A198:P198"/>
    <mergeCell ref="A199:E199"/>
    <mergeCell ref="F199:H199"/>
    <mergeCell ref="I199:J199"/>
    <mergeCell ref="K199:L199"/>
    <mergeCell ref="M199:P199"/>
    <mergeCell ref="A205:B205"/>
    <mergeCell ref="C205:D205"/>
    <mergeCell ref="G205:H205"/>
    <mergeCell ref="I205:L205"/>
    <mergeCell ref="M205:N205"/>
    <mergeCell ref="O205:P205"/>
    <mergeCell ref="A204:B204"/>
    <mergeCell ref="C204:D204"/>
    <mergeCell ref="G204:H204"/>
    <mergeCell ref="I204:L204"/>
    <mergeCell ref="M204:N204"/>
    <mergeCell ref="O204:P204"/>
    <mergeCell ref="A203:B203"/>
    <mergeCell ref="C203:D203"/>
    <mergeCell ref="G203:H203"/>
    <mergeCell ref="I203:L203"/>
    <mergeCell ref="M203:N203"/>
    <mergeCell ref="O203:P203"/>
    <mergeCell ref="A208:B208"/>
    <mergeCell ref="C208:D208"/>
    <mergeCell ref="G208:H208"/>
    <mergeCell ref="I208:L208"/>
    <mergeCell ref="M208:N208"/>
    <mergeCell ref="O208:P208"/>
    <mergeCell ref="A207:B207"/>
    <mergeCell ref="C207:D207"/>
    <mergeCell ref="G207:H207"/>
    <mergeCell ref="I207:L207"/>
    <mergeCell ref="M207:N207"/>
    <mergeCell ref="O207:P207"/>
    <mergeCell ref="A206:B206"/>
    <mergeCell ref="C206:D206"/>
    <mergeCell ref="G206:H206"/>
    <mergeCell ref="I206:L206"/>
    <mergeCell ref="M206:N206"/>
    <mergeCell ref="O206:P206"/>
    <mergeCell ref="A215:B215"/>
    <mergeCell ref="C215:D215"/>
    <mergeCell ref="G215:H215"/>
    <mergeCell ref="I215:L215"/>
    <mergeCell ref="M215:N215"/>
    <mergeCell ref="O215:P215"/>
    <mergeCell ref="A213:E213"/>
    <mergeCell ref="F213:H213"/>
    <mergeCell ref="I213:J213"/>
    <mergeCell ref="K213:L213"/>
    <mergeCell ref="M213:P213"/>
    <mergeCell ref="A214:B214"/>
    <mergeCell ref="A209:P209"/>
    <mergeCell ref="A210:P210"/>
    <mergeCell ref="A211:P211"/>
    <mergeCell ref="A212:E212"/>
    <mergeCell ref="F212:H212"/>
    <mergeCell ref="I212:J212"/>
    <mergeCell ref="K212:L212"/>
    <mergeCell ref="M212:P212"/>
    <mergeCell ref="A218:P218"/>
    <mergeCell ref="A219:P219"/>
    <mergeCell ref="A220:P220"/>
    <mergeCell ref="A221:E221"/>
    <mergeCell ref="F221:H221"/>
    <mergeCell ref="I221:J221"/>
    <mergeCell ref="K221:L221"/>
    <mergeCell ref="M221:P221"/>
    <mergeCell ref="A217:B217"/>
    <mergeCell ref="C217:D217"/>
    <mergeCell ref="G217:H217"/>
    <mergeCell ref="I217:L217"/>
    <mergeCell ref="M217:N217"/>
    <mergeCell ref="O217:P217"/>
    <mergeCell ref="A216:B216"/>
    <mergeCell ref="C216:D216"/>
    <mergeCell ref="G216:H216"/>
    <mergeCell ref="I216:L216"/>
    <mergeCell ref="M216:N216"/>
    <mergeCell ref="O216:P216"/>
    <mergeCell ref="A225:B225"/>
    <mergeCell ref="C225:D225"/>
    <mergeCell ref="G225:H225"/>
    <mergeCell ref="I225:L225"/>
    <mergeCell ref="M225:N225"/>
    <mergeCell ref="O225:P225"/>
    <mergeCell ref="A224:B224"/>
    <mergeCell ref="C224:D224"/>
    <mergeCell ref="G224:H224"/>
    <mergeCell ref="I224:L224"/>
    <mergeCell ref="M224:N224"/>
    <mergeCell ref="O224:P224"/>
    <mergeCell ref="A222:E222"/>
    <mergeCell ref="F222:H222"/>
    <mergeCell ref="I222:J222"/>
    <mergeCell ref="K222:L222"/>
    <mergeCell ref="M222:P222"/>
    <mergeCell ref="A223:B223"/>
    <mergeCell ref="A228:P228"/>
    <mergeCell ref="A229:P229"/>
    <mergeCell ref="A230:P230"/>
    <mergeCell ref="A231:E231"/>
    <mergeCell ref="F231:H231"/>
    <mergeCell ref="I231:J231"/>
    <mergeCell ref="K231:L231"/>
    <mergeCell ref="M231:P231"/>
    <mergeCell ref="A227:B227"/>
    <mergeCell ref="C227:D227"/>
    <mergeCell ref="G227:H227"/>
    <mergeCell ref="I227:L227"/>
    <mergeCell ref="M227:N227"/>
    <mergeCell ref="O227:P227"/>
    <mergeCell ref="A226:B226"/>
    <mergeCell ref="C226:D226"/>
    <mergeCell ref="G226:H226"/>
    <mergeCell ref="I226:L226"/>
    <mergeCell ref="M226:N226"/>
    <mergeCell ref="O226:P226"/>
    <mergeCell ref="A235:B235"/>
    <mergeCell ref="C235:D235"/>
    <mergeCell ref="G235:H235"/>
    <mergeCell ref="I235:L235"/>
    <mergeCell ref="M235:N235"/>
    <mergeCell ref="O235:P235"/>
    <mergeCell ref="A234:B234"/>
    <mergeCell ref="C234:D234"/>
    <mergeCell ref="G234:H234"/>
    <mergeCell ref="I234:L234"/>
    <mergeCell ref="M234:N234"/>
    <mergeCell ref="O234:P234"/>
    <mergeCell ref="A232:E232"/>
    <mergeCell ref="F232:H232"/>
    <mergeCell ref="I232:J232"/>
    <mergeCell ref="K232:L232"/>
    <mergeCell ref="M232:P232"/>
    <mergeCell ref="A233:B233"/>
    <mergeCell ref="A238:B238"/>
    <mergeCell ref="C238:D238"/>
    <mergeCell ref="G238:H238"/>
    <mergeCell ref="I238:L238"/>
    <mergeCell ref="M238:N238"/>
    <mergeCell ref="O238:P238"/>
    <mergeCell ref="A237:B237"/>
    <mergeCell ref="C237:D237"/>
    <mergeCell ref="G237:H237"/>
    <mergeCell ref="I237:L237"/>
    <mergeCell ref="M237:N237"/>
    <mergeCell ref="O237:P237"/>
    <mergeCell ref="A236:B236"/>
    <mergeCell ref="C236:D236"/>
    <mergeCell ref="G236:H236"/>
    <mergeCell ref="I236:L236"/>
    <mergeCell ref="M236:N236"/>
    <mergeCell ref="O236:P236"/>
    <mergeCell ref="A241:P241"/>
    <mergeCell ref="A242:P242"/>
    <mergeCell ref="A243:P243"/>
    <mergeCell ref="A244:E244"/>
    <mergeCell ref="F244:H244"/>
    <mergeCell ref="I244:J244"/>
    <mergeCell ref="K244:L244"/>
    <mergeCell ref="M244:P244"/>
    <mergeCell ref="A240:B240"/>
    <mergeCell ref="C240:D240"/>
    <mergeCell ref="G240:H240"/>
    <mergeCell ref="I240:L240"/>
    <mergeCell ref="M240:N240"/>
    <mergeCell ref="O240:P240"/>
    <mergeCell ref="A239:B239"/>
    <mergeCell ref="C239:D239"/>
    <mergeCell ref="G239:H239"/>
    <mergeCell ref="I239:L239"/>
    <mergeCell ref="M239:N239"/>
    <mergeCell ref="O239:P239"/>
    <mergeCell ref="A248:B248"/>
    <mergeCell ref="C248:D248"/>
    <mergeCell ref="G248:H248"/>
    <mergeCell ref="I248:L248"/>
    <mergeCell ref="M248:N248"/>
    <mergeCell ref="O248:P248"/>
    <mergeCell ref="A247:B247"/>
    <mergeCell ref="C247:D247"/>
    <mergeCell ref="G247:H247"/>
    <mergeCell ref="I247:L247"/>
    <mergeCell ref="M247:N247"/>
    <mergeCell ref="O247:P247"/>
    <mergeCell ref="A245:E245"/>
    <mergeCell ref="F245:H245"/>
    <mergeCell ref="I245:J245"/>
    <mergeCell ref="K245:L245"/>
    <mergeCell ref="M245:P245"/>
    <mergeCell ref="A246:B246"/>
    <mergeCell ref="A251:B251"/>
    <mergeCell ref="C251:D251"/>
    <mergeCell ref="G251:H251"/>
    <mergeCell ref="I251:L251"/>
    <mergeCell ref="M251:N251"/>
    <mergeCell ref="O251:P251"/>
    <mergeCell ref="O249:P249"/>
    <mergeCell ref="A250:B250"/>
    <mergeCell ref="C250:D250"/>
    <mergeCell ref="G250:H250"/>
    <mergeCell ref="I250:L250"/>
    <mergeCell ref="M250:N250"/>
    <mergeCell ref="O250:P250"/>
    <mergeCell ref="A257:E257"/>
    <mergeCell ref="F257:H257"/>
    <mergeCell ref="I257:J257"/>
    <mergeCell ref="K257:L257"/>
    <mergeCell ref="M257:P257"/>
    <mergeCell ref="A249:B249"/>
    <mergeCell ref="C249:D249"/>
    <mergeCell ref="G249:H249"/>
    <mergeCell ref="I249:L249"/>
    <mergeCell ref="M249:N249"/>
    <mergeCell ref="O252:P252"/>
    <mergeCell ref="A253:P253"/>
    <mergeCell ref="A254:P254"/>
    <mergeCell ref="A255:P255"/>
    <mergeCell ref="A256:E256"/>
    <mergeCell ref="F256:H256"/>
    <mergeCell ref="I256:J256"/>
    <mergeCell ref="K256:L256"/>
    <mergeCell ref="M256:P256"/>
    <mergeCell ref="A263:E263"/>
    <mergeCell ref="F263:H263"/>
    <mergeCell ref="I263:J263"/>
    <mergeCell ref="K263:L263"/>
    <mergeCell ref="M263:P263"/>
    <mergeCell ref="A252:B252"/>
    <mergeCell ref="C252:D252"/>
    <mergeCell ref="G252:H252"/>
    <mergeCell ref="I252:L252"/>
    <mergeCell ref="M252:N252"/>
    <mergeCell ref="A260:P260"/>
    <mergeCell ref="A261:P261"/>
    <mergeCell ref="A262:E262"/>
    <mergeCell ref="F262:H262"/>
    <mergeCell ref="I262:J262"/>
    <mergeCell ref="K262:L262"/>
    <mergeCell ref="M262:P262"/>
    <mergeCell ref="A258:E258"/>
    <mergeCell ref="F258:H258"/>
    <mergeCell ref="I258:J258"/>
    <mergeCell ref="K258:L258"/>
    <mergeCell ref="M258:P258"/>
    <mergeCell ref="A259:P259"/>
    <mergeCell ref="A267:B267"/>
    <mergeCell ref="C267:D267"/>
    <mergeCell ref="G267:H267"/>
    <mergeCell ref="I267:L267"/>
    <mergeCell ref="M267:N267"/>
    <mergeCell ref="O267:P267"/>
    <mergeCell ref="A266:B266"/>
    <mergeCell ref="C266:D266"/>
    <mergeCell ref="G266:H266"/>
    <mergeCell ref="I266:L266"/>
    <mergeCell ref="M266:N266"/>
    <mergeCell ref="O266:P266"/>
    <mergeCell ref="A264:E264"/>
    <mergeCell ref="F264:H264"/>
    <mergeCell ref="I264:J264"/>
    <mergeCell ref="K264:L264"/>
    <mergeCell ref="M264:P264"/>
    <mergeCell ref="A265:B265"/>
    <mergeCell ref="A270:B270"/>
    <mergeCell ref="C270:D270"/>
    <mergeCell ref="G270:H270"/>
    <mergeCell ref="I270:L270"/>
    <mergeCell ref="M270:N270"/>
    <mergeCell ref="O270:P270"/>
    <mergeCell ref="A269:B269"/>
    <mergeCell ref="C269:D269"/>
    <mergeCell ref="G269:H269"/>
    <mergeCell ref="I269:L269"/>
    <mergeCell ref="M269:N269"/>
    <mergeCell ref="O269:P269"/>
    <mergeCell ref="A268:B268"/>
    <mergeCell ref="C268:D268"/>
    <mergeCell ref="G268:H268"/>
    <mergeCell ref="I268:L268"/>
    <mergeCell ref="M268:N268"/>
    <mergeCell ref="O268:P268"/>
    <mergeCell ref="A273:B273"/>
    <mergeCell ref="C273:D273"/>
    <mergeCell ref="G273:H273"/>
    <mergeCell ref="I273:L273"/>
    <mergeCell ref="M273:N273"/>
    <mergeCell ref="O273:P273"/>
    <mergeCell ref="A272:B272"/>
    <mergeCell ref="C272:D272"/>
    <mergeCell ref="G272:H272"/>
    <mergeCell ref="I272:L272"/>
    <mergeCell ref="M272:N272"/>
    <mergeCell ref="O272:P272"/>
    <mergeCell ref="A271:B271"/>
    <mergeCell ref="C271:D271"/>
    <mergeCell ref="G271:H271"/>
    <mergeCell ref="I271:L271"/>
    <mergeCell ref="M271:N271"/>
    <mergeCell ref="O271:P271"/>
    <mergeCell ref="A276:B276"/>
    <mergeCell ref="C276:D276"/>
    <mergeCell ref="G276:H276"/>
    <mergeCell ref="I276:L276"/>
    <mergeCell ref="M276:N276"/>
    <mergeCell ref="O276:P276"/>
    <mergeCell ref="A275:B275"/>
    <mergeCell ref="C275:D275"/>
    <mergeCell ref="G275:H275"/>
    <mergeCell ref="I275:L275"/>
    <mergeCell ref="M275:N275"/>
    <mergeCell ref="O275:P275"/>
    <mergeCell ref="A274:B274"/>
    <mergeCell ref="C274:D274"/>
    <mergeCell ref="G274:H274"/>
    <mergeCell ref="I274:L274"/>
    <mergeCell ref="M274:N274"/>
    <mergeCell ref="O274:P274"/>
    <mergeCell ref="A279:B279"/>
    <mergeCell ref="C279:D279"/>
    <mergeCell ref="G279:H279"/>
    <mergeCell ref="I279:L279"/>
    <mergeCell ref="M279:N279"/>
    <mergeCell ref="O279:P279"/>
    <mergeCell ref="O277:P277"/>
    <mergeCell ref="A278:B278"/>
    <mergeCell ref="C278:D278"/>
    <mergeCell ref="G278:H278"/>
    <mergeCell ref="I278:L278"/>
    <mergeCell ref="M278:N278"/>
    <mergeCell ref="O278:P278"/>
    <mergeCell ref="A285:E285"/>
    <mergeCell ref="F285:H285"/>
    <mergeCell ref="I285:J285"/>
    <mergeCell ref="K285:L285"/>
    <mergeCell ref="M285:P285"/>
    <mergeCell ref="A277:B277"/>
    <mergeCell ref="C277:D277"/>
    <mergeCell ref="G277:H277"/>
    <mergeCell ref="I277:L277"/>
    <mergeCell ref="M277:N277"/>
    <mergeCell ref="A281:P281"/>
    <mergeCell ref="A282:P282"/>
    <mergeCell ref="A283:P283"/>
    <mergeCell ref="A284:E284"/>
    <mergeCell ref="F284:H284"/>
    <mergeCell ref="I284:J284"/>
    <mergeCell ref="K284:L284"/>
    <mergeCell ref="M284:P284"/>
    <mergeCell ref="A280:B280"/>
    <mergeCell ref="C280:D280"/>
    <mergeCell ref="G280:H280"/>
    <mergeCell ref="I280:L280"/>
    <mergeCell ref="M280:N280"/>
    <mergeCell ref="O280:P280"/>
    <mergeCell ref="A289:B289"/>
    <mergeCell ref="C289:D289"/>
    <mergeCell ref="G289:H289"/>
    <mergeCell ref="I289:L289"/>
    <mergeCell ref="M289:N289"/>
    <mergeCell ref="O289:P289"/>
    <mergeCell ref="A288:B288"/>
    <mergeCell ref="C288:D288"/>
    <mergeCell ref="G288:H288"/>
    <mergeCell ref="I288:L288"/>
    <mergeCell ref="M288:N288"/>
    <mergeCell ref="O288:P288"/>
    <mergeCell ref="A286:E286"/>
    <mergeCell ref="F286:H286"/>
    <mergeCell ref="I286:J286"/>
    <mergeCell ref="K286:L286"/>
    <mergeCell ref="M286:P286"/>
    <mergeCell ref="A287:B287"/>
    <mergeCell ref="A292:B292"/>
    <mergeCell ref="C292:D292"/>
    <mergeCell ref="G292:H292"/>
    <mergeCell ref="I292:L292"/>
    <mergeCell ref="M292:N292"/>
    <mergeCell ref="O292:P292"/>
    <mergeCell ref="A291:B291"/>
    <mergeCell ref="C291:D291"/>
    <mergeCell ref="G291:H291"/>
    <mergeCell ref="I291:L291"/>
    <mergeCell ref="M291:N291"/>
    <mergeCell ref="O291:P291"/>
    <mergeCell ref="A290:B290"/>
    <mergeCell ref="C290:D290"/>
    <mergeCell ref="G290:H290"/>
    <mergeCell ref="I290:L290"/>
    <mergeCell ref="M290:N290"/>
    <mergeCell ref="O290:P290"/>
    <mergeCell ref="A295:B295"/>
    <mergeCell ref="C295:D295"/>
    <mergeCell ref="G295:H295"/>
    <mergeCell ref="I295:L295"/>
    <mergeCell ref="M295:N295"/>
    <mergeCell ref="O295:P295"/>
    <mergeCell ref="A294:B294"/>
    <mergeCell ref="C294:D294"/>
    <mergeCell ref="G294:H294"/>
    <mergeCell ref="I294:L294"/>
    <mergeCell ref="M294:N294"/>
    <mergeCell ref="O294:P294"/>
    <mergeCell ref="A293:B293"/>
    <mergeCell ref="C293:D293"/>
    <mergeCell ref="G293:H293"/>
    <mergeCell ref="I293:L293"/>
    <mergeCell ref="M293:N293"/>
    <mergeCell ref="O293:P293"/>
    <mergeCell ref="A298:B298"/>
    <mergeCell ref="C298:D298"/>
    <mergeCell ref="G298:H298"/>
    <mergeCell ref="I298:L298"/>
    <mergeCell ref="M298:N298"/>
    <mergeCell ref="O298:P298"/>
    <mergeCell ref="A297:B297"/>
    <mergeCell ref="C297:D297"/>
    <mergeCell ref="G297:H297"/>
    <mergeCell ref="I297:L297"/>
    <mergeCell ref="M297:N297"/>
    <mergeCell ref="O297:P297"/>
    <mergeCell ref="A296:B296"/>
    <mergeCell ref="C296:D296"/>
    <mergeCell ref="G296:H296"/>
    <mergeCell ref="I296:L296"/>
    <mergeCell ref="M296:N296"/>
    <mergeCell ref="O296:P296"/>
    <mergeCell ref="A301:B301"/>
    <mergeCell ref="C301:D301"/>
    <mergeCell ref="G301:H301"/>
    <mergeCell ref="I301:L301"/>
    <mergeCell ref="M301:N301"/>
    <mergeCell ref="O301:P301"/>
    <mergeCell ref="O299:P299"/>
    <mergeCell ref="A300:B300"/>
    <mergeCell ref="C300:D300"/>
    <mergeCell ref="G300:H300"/>
    <mergeCell ref="I300:L300"/>
    <mergeCell ref="M300:N300"/>
    <mergeCell ref="O300:P300"/>
    <mergeCell ref="A307:E307"/>
    <mergeCell ref="F307:H307"/>
    <mergeCell ref="I307:J307"/>
    <mergeCell ref="K307:L307"/>
    <mergeCell ref="M307:P307"/>
    <mergeCell ref="A299:B299"/>
    <mergeCell ref="C299:D299"/>
    <mergeCell ref="G299:H299"/>
    <mergeCell ref="I299:L299"/>
    <mergeCell ref="M299:N299"/>
    <mergeCell ref="A303:P303"/>
    <mergeCell ref="A304:P304"/>
    <mergeCell ref="A305:P305"/>
    <mergeCell ref="A306:E306"/>
    <mergeCell ref="F306:H306"/>
    <mergeCell ref="I306:J306"/>
    <mergeCell ref="K306:L306"/>
    <mergeCell ref="M306:P306"/>
    <mergeCell ref="A302:B302"/>
    <mergeCell ref="C302:D302"/>
    <mergeCell ref="G302:H302"/>
    <mergeCell ref="I302:L302"/>
    <mergeCell ref="M302:N302"/>
    <mergeCell ref="O302:P302"/>
    <mergeCell ref="A311:B311"/>
    <mergeCell ref="C311:D311"/>
    <mergeCell ref="G311:H311"/>
    <mergeCell ref="I311:L311"/>
    <mergeCell ref="M311:N311"/>
    <mergeCell ref="O311:P311"/>
    <mergeCell ref="O309:P309"/>
    <mergeCell ref="A310:B310"/>
    <mergeCell ref="C310:D310"/>
    <mergeCell ref="G310:H310"/>
    <mergeCell ref="I310:L310"/>
    <mergeCell ref="M310:N310"/>
    <mergeCell ref="O310:P310"/>
    <mergeCell ref="A308:B308"/>
    <mergeCell ref="A309:B309"/>
    <mergeCell ref="C309:D309"/>
    <mergeCell ref="G309:H309"/>
    <mergeCell ref="I309:L309"/>
    <mergeCell ref="M309:N309"/>
    <mergeCell ref="A314:B314"/>
    <mergeCell ref="C314:D314"/>
    <mergeCell ref="G314:H314"/>
    <mergeCell ref="I314:L314"/>
    <mergeCell ref="M314:N314"/>
    <mergeCell ref="O314:P314"/>
    <mergeCell ref="A313:B313"/>
    <mergeCell ref="C313:D313"/>
    <mergeCell ref="G313:H313"/>
    <mergeCell ref="I313:L313"/>
    <mergeCell ref="M313:N313"/>
    <mergeCell ref="O313:P313"/>
    <mergeCell ref="A312:B312"/>
    <mergeCell ref="C312:D312"/>
    <mergeCell ref="G312:H312"/>
    <mergeCell ref="I312:L312"/>
    <mergeCell ref="M312:N312"/>
    <mergeCell ref="O312:P312"/>
    <mergeCell ref="A317:B317"/>
    <mergeCell ref="C317:D317"/>
    <mergeCell ref="G317:H317"/>
    <mergeCell ref="I317:L317"/>
    <mergeCell ref="M317:N317"/>
    <mergeCell ref="O317:P317"/>
    <mergeCell ref="A316:B316"/>
    <mergeCell ref="C316:D316"/>
    <mergeCell ref="G316:H316"/>
    <mergeCell ref="I316:L316"/>
    <mergeCell ref="M316:N316"/>
    <mergeCell ref="O316:P316"/>
    <mergeCell ref="A315:B315"/>
    <mergeCell ref="C315:D315"/>
    <mergeCell ref="G315:H315"/>
    <mergeCell ref="I315:L315"/>
    <mergeCell ref="M315:N315"/>
    <mergeCell ref="O315:P315"/>
    <mergeCell ref="A320:B320"/>
    <mergeCell ref="C320:D320"/>
    <mergeCell ref="G320:H320"/>
    <mergeCell ref="I320:L320"/>
    <mergeCell ref="M320:N320"/>
    <mergeCell ref="O320:P320"/>
    <mergeCell ref="A319:B319"/>
    <mergeCell ref="C319:D319"/>
    <mergeCell ref="G319:H319"/>
    <mergeCell ref="I319:L319"/>
    <mergeCell ref="M319:N319"/>
    <mergeCell ref="O319:P319"/>
    <mergeCell ref="A318:B318"/>
    <mergeCell ref="C318:D318"/>
    <mergeCell ref="G318:H318"/>
    <mergeCell ref="I318:L318"/>
    <mergeCell ref="M318:N318"/>
    <mergeCell ref="O318:P318"/>
    <mergeCell ref="A323:P323"/>
    <mergeCell ref="A324:P324"/>
    <mergeCell ref="A325:P325"/>
    <mergeCell ref="A326:E326"/>
    <mergeCell ref="F326:H326"/>
    <mergeCell ref="I326:J326"/>
    <mergeCell ref="K326:L326"/>
    <mergeCell ref="M326:P326"/>
    <mergeCell ref="A322:B322"/>
    <mergeCell ref="C322:D322"/>
    <mergeCell ref="G322:H322"/>
    <mergeCell ref="I322:L322"/>
    <mergeCell ref="M322:N322"/>
    <mergeCell ref="O322:P322"/>
    <mergeCell ref="A321:B321"/>
    <mergeCell ref="C321:D321"/>
    <mergeCell ref="G321:H321"/>
    <mergeCell ref="I321:L321"/>
    <mergeCell ref="M321:N321"/>
    <mergeCell ref="O321:P321"/>
    <mergeCell ref="M328:P328"/>
    <mergeCell ref="A329:P329"/>
    <mergeCell ref="A330:P330"/>
    <mergeCell ref="A331:P331"/>
    <mergeCell ref="A332:E332"/>
    <mergeCell ref="F332:H332"/>
    <mergeCell ref="I332:J332"/>
    <mergeCell ref="K332:L332"/>
    <mergeCell ref="M332:P332"/>
    <mergeCell ref="O336:P336"/>
    <mergeCell ref="A327:E327"/>
    <mergeCell ref="F327:H327"/>
    <mergeCell ref="I327:J327"/>
    <mergeCell ref="K327:L327"/>
    <mergeCell ref="M327:P327"/>
    <mergeCell ref="A328:E328"/>
    <mergeCell ref="F328:H328"/>
    <mergeCell ref="I328:J328"/>
    <mergeCell ref="K328:L328"/>
    <mergeCell ref="A335:B335"/>
    <mergeCell ref="A336:B336"/>
    <mergeCell ref="C336:D336"/>
    <mergeCell ref="G336:H336"/>
    <mergeCell ref="I336:L336"/>
    <mergeCell ref="M336:N336"/>
    <mergeCell ref="A333:E333"/>
    <mergeCell ref="F333:H333"/>
    <mergeCell ref="I333:J333"/>
    <mergeCell ref="K333:L333"/>
    <mergeCell ref="M333:P333"/>
    <mergeCell ref="A334:E334"/>
    <mergeCell ref="F334:H334"/>
    <mergeCell ref="I334:J334"/>
    <mergeCell ref="K334:L334"/>
    <mergeCell ref="M334:P334"/>
    <mergeCell ref="A339:B339"/>
    <mergeCell ref="C339:D339"/>
    <mergeCell ref="G339:H339"/>
    <mergeCell ref="I339:L339"/>
    <mergeCell ref="M339:N339"/>
    <mergeCell ref="O339:P339"/>
    <mergeCell ref="A338:B338"/>
    <mergeCell ref="C338:D338"/>
    <mergeCell ref="G338:H338"/>
    <mergeCell ref="I338:L338"/>
    <mergeCell ref="M338:N338"/>
    <mergeCell ref="O338:P338"/>
    <mergeCell ref="A337:B337"/>
    <mergeCell ref="C337:D337"/>
    <mergeCell ref="G337:H337"/>
    <mergeCell ref="I337:L337"/>
    <mergeCell ref="M337:N337"/>
    <mergeCell ref="O337:P337"/>
    <mergeCell ref="A342:B342"/>
    <mergeCell ref="C342:D342"/>
    <mergeCell ref="G342:H342"/>
    <mergeCell ref="I342:L342"/>
    <mergeCell ref="M342:N342"/>
    <mergeCell ref="O342:P342"/>
    <mergeCell ref="O340:P340"/>
    <mergeCell ref="A341:B341"/>
    <mergeCell ref="C341:D341"/>
    <mergeCell ref="G341:H341"/>
    <mergeCell ref="I341:L341"/>
    <mergeCell ref="M341:N341"/>
    <mergeCell ref="O341:P341"/>
    <mergeCell ref="A348:E348"/>
    <mergeCell ref="F348:H348"/>
    <mergeCell ref="I348:J348"/>
    <mergeCell ref="K348:L348"/>
    <mergeCell ref="M348:P348"/>
    <mergeCell ref="A340:B340"/>
    <mergeCell ref="C340:D340"/>
    <mergeCell ref="G340:H340"/>
    <mergeCell ref="I340:L340"/>
    <mergeCell ref="M340:N340"/>
    <mergeCell ref="A344:P344"/>
    <mergeCell ref="A345:P345"/>
    <mergeCell ref="A346:P346"/>
    <mergeCell ref="A347:E347"/>
    <mergeCell ref="F347:H347"/>
    <mergeCell ref="I347:J347"/>
    <mergeCell ref="K347:L347"/>
    <mergeCell ref="M347:P347"/>
    <mergeCell ref="A343:B343"/>
    <mergeCell ref="C343:D343"/>
    <mergeCell ref="G343:H343"/>
    <mergeCell ref="I343:L343"/>
    <mergeCell ref="M343:N343"/>
    <mergeCell ref="O343:P343"/>
    <mergeCell ref="A352:B352"/>
    <mergeCell ref="C352:D352"/>
    <mergeCell ref="G352:H352"/>
    <mergeCell ref="I352:L352"/>
    <mergeCell ref="M352:N352"/>
    <mergeCell ref="O352:P352"/>
    <mergeCell ref="A351:B351"/>
    <mergeCell ref="C351:D351"/>
    <mergeCell ref="G351:H351"/>
    <mergeCell ref="I351:L351"/>
    <mergeCell ref="M351:N351"/>
    <mergeCell ref="O351:P351"/>
    <mergeCell ref="A349:E349"/>
    <mergeCell ref="F349:H349"/>
    <mergeCell ref="I349:J349"/>
    <mergeCell ref="K349:L349"/>
    <mergeCell ref="M349:P349"/>
    <mergeCell ref="A350:B350"/>
    <mergeCell ref="A355:B355"/>
    <mergeCell ref="C355:D355"/>
    <mergeCell ref="G355:H355"/>
    <mergeCell ref="I355:L355"/>
    <mergeCell ref="M355:N355"/>
    <mergeCell ref="O355:P355"/>
    <mergeCell ref="A354:B354"/>
    <mergeCell ref="C354:D354"/>
    <mergeCell ref="G354:H354"/>
    <mergeCell ref="I354:L354"/>
    <mergeCell ref="M354:N354"/>
    <mergeCell ref="O354:P354"/>
    <mergeCell ref="A353:B353"/>
    <mergeCell ref="C353:D353"/>
    <mergeCell ref="G353:H353"/>
    <mergeCell ref="I353:L353"/>
    <mergeCell ref="M353:N353"/>
    <mergeCell ref="O353:P353"/>
    <mergeCell ref="A358:B358"/>
    <mergeCell ref="C358:D358"/>
    <mergeCell ref="G358:H358"/>
    <mergeCell ref="I358:L358"/>
    <mergeCell ref="M358:N358"/>
    <mergeCell ref="O358:P358"/>
    <mergeCell ref="O356:P356"/>
    <mergeCell ref="A357:B357"/>
    <mergeCell ref="C357:D357"/>
    <mergeCell ref="G357:H357"/>
    <mergeCell ref="I357:L357"/>
    <mergeCell ref="M357:N357"/>
    <mergeCell ref="O357:P357"/>
    <mergeCell ref="A364:E364"/>
    <mergeCell ref="F364:H364"/>
    <mergeCell ref="I364:J364"/>
    <mergeCell ref="K364:L364"/>
    <mergeCell ref="M364:P364"/>
    <mergeCell ref="A356:B356"/>
    <mergeCell ref="C356:D356"/>
    <mergeCell ref="G356:H356"/>
    <mergeCell ref="I356:L356"/>
    <mergeCell ref="M356:N356"/>
    <mergeCell ref="A360:P360"/>
    <mergeCell ref="A361:P361"/>
    <mergeCell ref="A362:P362"/>
    <mergeCell ref="A363:E363"/>
    <mergeCell ref="F363:H363"/>
    <mergeCell ref="I363:J363"/>
    <mergeCell ref="K363:L363"/>
    <mergeCell ref="M363:P363"/>
    <mergeCell ref="A359:B359"/>
    <mergeCell ref="C359:D359"/>
    <mergeCell ref="G359:H359"/>
    <mergeCell ref="I359:L359"/>
    <mergeCell ref="M359:N359"/>
    <mergeCell ref="O359:P359"/>
    <mergeCell ref="A368:B368"/>
    <mergeCell ref="C368:D368"/>
    <mergeCell ref="G368:H368"/>
    <mergeCell ref="I368:L368"/>
    <mergeCell ref="M368:N368"/>
    <mergeCell ref="O368:P368"/>
    <mergeCell ref="M366:N366"/>
    <mergeCell ref="O366:P366"/>
    <mergeCell ref="A367:B367"/>
    <mergeCell ref="C367:D367"/>
    <mergeCell ref="G367:H367"/>
    <mergeCell ref="I367:L367"/>
    <mergeCell ref="M367:N367"/>
    <mergeCell ref="O367:P367"/>
    <mergeCell ref="A374:E374"/>
    <mergeCell ref="F374:H374"/>
    <mergeCell ref="I374:J374"/>
    <mergeCell ref="K374:L374"/>
    <mergeCell ref="M374:P374"/>
    <mergeCell ref="A365:B365"/>
    <mergeCell ref="A366:B366"/>
    <mergeCell ref="C366:D366"/>
    <mergeCell ref="G366:H366"/>
    <mergeCell ref="I366:L366"/>
    <mergeCell ref="A370:P370"/>
    <mergeCell ref="A371:P371"/>
    <mergeCell ref="A372:P372"/>
    <mergeCell ref="A373:E373"/>
    <mergeCell ref="F373:H373"/>
    <mergeCell ref="I373:J373"/>
    <mergeCell ref="K373:L373"/>
    <mergeCell ref="M373:P373"/>
    <mergeCell ref="A369:B369"/>
    <mergeCell ref="C369:D369"/>
    <mergeCell ref="G369:H369"/>
    <mergeCell ref="I369:L369"/>
    <mergeCell ref="M369:N369"/>
    <mergeCell ref="O369:P369"/>
    <mergeCell ref="A378:B378"/>
    <mergeCell ref="C378:D378"/>
    <mergeCell ref="G378:H378"/>
    <mergeCell ref="I378:L378"/>
    <mergeCell ref="M378:N378"/>
    <mergeCell ref="O378:P378"/>
    <mergeCell ref="A377:B377"/>
    <mergeCell ref="C377:D377"/>
    <mergeCell ref="G377:H377"/>
    <mergeCell ref="I377:L377"/>
    <mergeCell ref="M377:N377"/>
    <mergeCell ref="O377:P377"/>
    <mergeCell ref="A375:E375"/>
    <mergeCell ref="F375:H375"/>
    <mergeCell ref="I375:J375"/>
    <mergeCell ref="K375:L375"/>
    <mergeCell ref="M375:P375"/>
    <mergeCell ref="A376:B376"/>
    <mergeCell ref="A381:B381"/>
    <mergeCell ref="C381:D381"/>
    <mergeCell ref="G381:H381"/>
    <mergeCell ref="I381:L381"/>
    <mergeCell ref="M381:N381"/>
    <mergeCell ref="O381:P381"/>
    <mergeCell ref="A380:B380"/>
    <mergeCell ref="C380:D380"/>
    <mergeCell ref="G380:H380"/>
    <mergeCell ref="I380:L380"/>
    <mergeCell ref="M380:N380"/>
    <mergeCell ref="O380:P380"/>
    <mergeCell ref="A379:B379"/>
    <mergeCell ref="C379:D379"/>
    <mergeCell ref="G379:H379"/>
    <mergeCell ref="I379:L379"/>
    <mergeCell ref="M379:N379"/>
    <mergeCell ref="O379:P379"/>
    <mergeCell ref="A386:E386"/>
    <mergeCell ref="F386:H386"/>
    <mergeCell ref="I386:J386"/>
    <mergeCell ref="K386:L386"/>
    <mergeCell ref="M386:P386"/>
    <mergeCell ref="A387:E387"/>
    <mergeCell ref="F387:H387"/>
    <mergeCell ref="I387:J387"/>
    <mergeCell ref="K387:L387"/>
    <mergeCell ref="M387:P387"/>
    <mergeCell ref="O391:P391"/>
    <mergeCell ref="A382:B382"/>
    <mergeCell ref="C382:D382"/>
    <mergeCell ref="G382:H382"/>
    <mergeCell ref="I382:L382"/>
    <mergeCell ref="M382:N382"/>
    <mergeCell ref="O382:P382"/>
    <mergeCell ref="A383:P383"/>
    <mergeCell ref="A384:P384"/>
    <mergeCell ref="A385:P385"/>
    <mergeCell ref="A390:B390"/>
    <mergeCell ref="A391:B391"/>
    <mergeCell ref="C391:D391"/>
    <mergeCell ref="G391:H391"/>
    <mergeCell ref="I391:L391"/>
    <mergeCell ref="M391:N391"/>
    <mergeCell ref="A388:E388"/>
    <mergeCell ref="F388:H388"/>
    <mergeCell ref="I388:J388"/>
    <mergeCell ref="K388:L388"/>
    <mergeCell ref="M388:P388"/>
    <mergeCell ref="A389:E389"/>
    <mergeCell ref="F389:H389"/>
    <mergeCell ref="I389:J389"/>
    <mergeCell ref="K389:L389"/>
    <mergeCell ref="M389:P389"/>
    <mergeCell ref="A394:B394"/>
    <mergeCell ref="C394:D394"/>
    <mergeCell ref="G394:H394"/>
    <mergeCell ref="I394:L394"/>
    <mergeCell ref="M394:N394"/>
    <mergeCell ref="O394:P394"/>
    <mergeCell ref="A393:B393"/>
    <mergeCell ref="C393:D393"/>
    <mergeCell ref="G393:H393"/>
    <mergeCell ref="I393:L393"/>
    <mergeCell ref="M393:N393"/>
    <mergeCell ref="O393:P393"/>
    <mergeCell ref="A392:B392"/>
    <mergeCell ref="C392:D392"/>
    <mergeCell ref="G392:H392"/>
    <mergeCell ref="I392:L392"/>
    <mergeCell ref="M392:N392"/>
    <mergeCell ref="O392:P392"/>
    <mergeCell ref="A397:B397"/>
    <mergeCell ref="C397:D397"/>
    <mergeCell ref="G397:H397"/>
    <mergeCell ref="I397:L397"/>
    <mergeCell ref="M397:N397"/>
    <mergeCell ref="O397:P397"/>
    <mergeCell ref="O395:P395"/>
    <mergeCell ref="A396:B396"/>
    <mergeCell ref="C396:D396"/>
    <mergeCell ref="G396:H396"/>
    <mergeCell ref="I396:L396"/>
    <mergeCell ref="M396:N396"/>
    <mergeCell ref="O396:P396"/>
    <mergeCell ref="A403:E403"/>
    <mergeCell ref="F403:H403"/>
    <mergeCell ref="I403:J403"/>
    <mergeCell ref="K403:L403"/>
    <mergeCell ref="M403:P403"/>
    <mergeCell ref="A395:B395"/>
    <mergeCell ref="C395:D395"/>
    <mergeCell ref="G395:H395"/>
    <mergeCell ref="I395:L395"/>
    <mergeCell ref="M395:N395"/>
    <mergeCell ref="M401:P401"/>
    <mergeCell ref="A402:E402"/>
    <mergeCell ref="F402:H402"/>
    <mergeCell ref="I402:J402"/>
    <mergeCell ref="K402:L402"/>
    <mergeCell ref="M402:P402"/>
    <mergeCell ref="A410:P410"/>
    <mergeCell ref="A411:P411"/>
    <mergeCell ref="A412:P412"/>
    <mergeCell ref="A398:P398"/>
    <mergeCell ref="A399:P399"/>
    <mergeCell ref="A400:P400"/>
    <mergeCell ref="A401:E401"/>
    <mergeCell ref="F401:H401"/>
    <mergeCell ref="I401:J401"/>
    <mergeCell ref="K401:L401"/>
    <mergeCell ref="A408:E408"/>
    <mergeCell ref="F408:H408"/>
    <mergeCell ref="I408:J408"/>
    <mergeCell ref="K408:L408"/>
    <mergeCell ref="M408:P408"/>
    <mergeCell ref="A409:B409"/>
    <mergeCell ref="A404:P404"/>
    <mergeCell ref="A405:P405"/>
    <mergeCell ref="A406:P406"/>
    <mergeCell ref="A407:E407"/>
    <mergeCell ref="F407:H407"/>
    <mergeCell ref="I407:J407"/>
    <mergeCell ref="K407:L407"/>
    <mergeCell ref="M407:P407"/>
    <mergeCell ref="I416:J416"/>
    <mergeCell ref="K416:L416"/>
    <mergeCell ref="M416:P416"/>
    <mergeCell ref="A417:E417"/>
    <mergeCell ref="F417:H417"/>
    <mergeCell ref="I417:J417"/>
    <mergeCell ref="K417:L417"/>
    <mergeCell ref="M417:P417"/>
    <mergeCell ref="M414:P414"/>
    <mergeCell ref="A415:E415"/>
    <mergeCell ref="F415:H415"/>
    <mergeCell ref="I415:J415"/>
    <mergeCell ref="K415:L415"/>
    <mergeCell ref="M415:P415"/>
    <mergeCell ref="A425:E425"/>
    <mergeCell ref="F425:H425"/>
    <mergeCell ref="I425:J425"/>
    <mergeCell ref="K425:L425"/>
    <mergeCell ref="M425:P425"/>
    <mergeCell ref="A413:P413"/>
    <mergeCell ref="A414:E414"/>
    <mergeCell ref="F414:H414"/>
    <mergeCell ref="I414:J414"/>
    <mergeCell ref="K414:L414"/>
    <mergeCell ref="K423:L423"/>
    <mergeCell ref="M423:P423"/>
    <mergeCell ref="A424:E424"/>
    <mergeCell ref="F424:H424"/>
    <mergeCell ref="I424:J424"/>
    <mergeCell ref="K424:L424"/>
    <mergeCell ref="M424:P424"/>
    <mergeCell ref="A433:B433"/>
    <mergeCell ref="A434:P434"/>
    <mergeCell ref="A418:B418"/>
    <mergeCell ref="A419:P419"/>
    <mergeCell ref="A420:P420"/>
    <mergeCell ref="A421:P421"/>
    <mergeCell ref="A422:P422"/>
    <mergeCell ref="A423:E423"/>
    <mergeCell ref="F423:H423"/>
    <mergeCell ref="I423:J423"/>
    <mergeCell ref="I431:J431"/>
    <mergeCell ref="K431:L431"/>
    <mergeCell ref="M431:P431"/>
    <mergeCell ref="A432:E432"/>
    <mergeCell ref="F432:H432"/>
    <mergeCell ref="I432:J432"/>
    <mergeCell ref="K432:L432"/>
    <mergeCell ref="M432:P432"/>
    <mergeCell ref="A416:E416"/>
    <mergeCell ref="F416:H416"/>
    <mergeCell ref="A441:P441"/>
    <mergeCell ref="A442:P442"/>
    <mergeCell ref="A443:P443"/>
    <mergeCell ref="A426:B426"/>
    <mergeCell ref="A427:P427"/>
    <mergeCell ref="A428:P428"/>
    <mergeCell ref="A429:P429"/>
    <mergeCell ref="A430:P430"/>
    <mergeCell ref="A431:E431"/>
    <mergeCell ref="F431:H431"/>
    <mergeCell ref="A439:E439"/>
    <mergeCell ref="F439:H439"/>
    <mergeCell ref="I439:J439"/>
    <mergeCell ref="K439:L439"/>
    <mergeCell ref="M439:P439"/>
    <mergeCell ref="A440:B440"/>
    <mergeCell ref="A435:P435"/>
    <mergeCell ref="A436:P436"/>
    <mergeCell ref="A437:P437"/>
    <mergeCell ref="A438:E438"/>
    <mergeCell ref="F438:H438"/>
    <mergeCell ref="I438:J438"/>
    <mergeCell ref="K438:L438"/>
    <mergeCell ref="M438:P438"/>
    <mergeCell ref="A447:B447"/>
    <mergeCell ref="A448:P448"/>
    <mergeCell ref="A449:P449"/>
    <mergeCell ref="A450:P450"/>
    <mergeCell ref="A451:P451"/>
    <mergeCell ref="A452:E452"/>
    <mergeCell ref="F452:H452"/>
    <mergeCell ref="I452:J452"/>
    <mergeCell ref="K452:L452"/>
    <mergeCell ref="M452:P452"/>
    <mergeCell ref="M445:P445"/>
    <mergeCell ref="A446:E446"/>
    <mergeCell ref="F446:H446"/>
    <mergeCell ref="I446:J446"/>
    <mergeCell ref="K446:L446"/>
    <mergeCell ref="M446:P446"/>
    <mergeCell ref="A456:E456"/>
    <mergeCell ref="F456:H456"/>
    <mergeCell ref="I456:J456"/>
    <mergeCell ref="K456:L456"/>
    <mergeCell ref="M456:P456"/>
    <mergeCell ref="A444:P444"/>
    <mergeCell ref="A445:E445"/>
    <mergeCell ref="F445:H445"/>
    <mergeCell ref="I445:J445"/>
    <mergeCell ref="K445:L445"/>
    <mergeCell ref="A454:E454"/>
    <mergeCell ref="F454:H454"/>
    <mergeCell ref="I454:J454"/>
    <mergeCell ref="K454:L454"/>
    <mergeCell ref="M454:P454"/>
    <mergeCell ref="A455:E455"/>
    <mergeCell ref="F455:H455"/>
    <mergeCell ref="I455:J455"/>
    <mergeCell ref="K455:L455"/>
    <mergeCell ref="M455:P455"/>
    <mergeCell ref="A462:E462"/>
    <mergeCell ref="F462:H462"/>
    <mergeCell ref="I462:J462"/>
    <mergeCell ref="K462:L462"/>
    <mergeCell ref="M462:P462"/>
    <mergeCell ref="A453:E453"/>
    <mergeCell ref="F453:H453"/>
    <mergeCell ref="I453:J453"/>
    <mergeCell ref="K453:L453"/>
    <mergeCell ref="M453:P453"/>
    <mergeCell ref="I460:J460"/>
    <mergeCell ref="K460:L460"/>
    <mergeCell ref="M460:P460"/>
    <mergeCell ref="A461:E461"/>
    <mergeCell ref="F461:H461"/>
    <mergeCell ref="I461:J461"/>
    <mergeCell ref="K461:L461"/>
    <mergeCell ref="M461:P461"/>
    <mergeCell ref="A470:E470"/>
    <mergeCell ref="F470:H470"/>
    <mergeCell ref="I470:J470"/>
    <mergeCell ref="K470:L470"/>
    <mergeCell ref="M470:P470"/>
    <mergeCell ref="A457:P457"/>
    <mergeCell ref="A458:P458"/>
    <mergeCell ref="A459:P459"/>
    <mergeCell ref="A460:E460"/>
    <mergeCell ref="F460:H460"/>
    <mergeCell ref="A465:P465"/>
    <mergeCell ref="A466:P466"/>
    <mergeCell ref="A467:P467"/>
    <mergeCell ref="A468:P468"/>
    <mergeCell ref="A469:E469"/>
    <mergeCell ref="F469:H469"/>
    <mergeCell ref="I469:J469"/>
    <mergeCell ref="K469:L469"/>
    <mergeCell ref="M469:P469"/>
    <mergeCell ref="A463:E463"/>
    <mergeCell ref="F463:H463"/>
    <mergeCell ref="I463:J463"/>
    <mergeCell ref="K463:L463"/>
    <mergeCell ref="M463:P463"/>
    <mergeCell ref="A464:B464"/>
    <mergeCell ref="A473:B473"/>
    <mergeCell ref="A474:P474"/>
    <mergeCell ref="A475:P475"/>
    <mergeCell ref="A476:P476"/>
    <mergeCell ref="A477:P477"/>
    <mergeCell ref="A478:E478"/>
    <mergeCell ref="F478:H478"/>
    <mergeCell ref="I478:J478"/>
    <mergeCell ref="K478:L478"/>
    <mergeCell ref="M478:P478"/>
    <mergeCell ref="A471:E471"/>
    <mergeCell ref="F471:H471"/>
    <mergeCell ref="I471:J471"/>
    <mergeCell ref="K471:L471"/>
    <mergeCell ref="M471:P471"/>
    <mergeCell ref="A472:E472"/>
    <mergeCell ref="F472:H472"/>
    <mergeCell ref="I472:J472"/>
    <mergeCell ref="K472:L472"/>
    <mergeCell ref="M472:P472"/>
    <mergeCell ref="A481:B481"/>
    <mergeCell ref="A482:P482"/>
    <mergeCell ref="A483:P483"/>
    <mergeCell ref="A484:P484"/>
    <mergeCell ref="A485:P485"/>
    <mergeCell ref="A486:E486"/>
    <mergeCell ref="F486:H486"/>
    <mergeCell ref="I486:J486"/>
    <mergeCell ref="K486:L486"/>
    <mergeCell ref="M486:P486"/>
    <mergeCell ref="A479:E479"/>
    <mergeCell ref="F479:H479"/>
    <mergeCell ref="I479:J479"/>
    <mergeCell ref="K479:L479"/>
    <mergeCell ref="M479:P479"/>
    <mergeCell ref="A480:E480"/>
    <mergeCell ref="F480:H480"/>
    <mergeCell ref="I480:J480"/>
    <mergeCell ref="K480:L480"/>
    <mergeCell ref="M480:P480"/>
    <mergeCell ref="A489:B489"/>
    <mergeCell ref="A490:P490"/>
    <mergeCell ref="A491:P491"/>
    <mergeCell ref="A492:P492"/>
    <mergeCell ref="A493:P493"/>
    <mergeCell ref="A494:E494"/>
    <mergeCell ref="F494:H494"/>
    <mergeCell ref="I494:J494"/>
    <mergeCell ref="K494:L494"/>
    <mergeCell ref="M494:P494"/>
    <mergeCell ref="A487:E487"/>
    <mergeCell ref="F487:H487"/>
    <mergeCell ref="I487:J487"/>
    <mergeCell ref="K487:L487"/>
    <mergeCell ref="M487:P487"/>
    <mergeCell ref="A488:E488"/>
    <mergeCell ref="F488:H488"/>
    <mergeCell ref="I488:J488"/>
    <mergeCell ref="K488:L488"/>
    <mergeCell ref="M488:P488"/>
    <mergeCell ref="A501:B501"/>
    <mergeCell ref="C501:D501"/>
    <mergeCell ref="G501:H501"/>
    <mergeCell ref="I501:L501"/>
    <mergeCell ref="M501:N501"/>
    <mergeCell ref="O501:P501"/>
    <mergeCell ref="A499:E499"/>
    <mergeCell ref="F499:H499"/>
    <mergeCell ref="I499:J499"/>
    <mergeCell ref="K499:L499"/>
    <mergeCell ref="M499:P499"/>
    <mergeCell ref="A500:B500"/>
    <mergeCell ref="A495:P495"/>
    <mergeCell ref="A496:P496"/>
    <mergeCell ref="A497:P497"/>
    <mergeCell ref="A498:E498"/>
    <mergeCell ref="F498:H498"/>
    <mergeCell ref="I498:J498"/>
    <mergeCell ref="K498:L498"/>
    <mergeCell ref="M498:P498"/>
    <mergeCell ref="A504:B504"/>
    <mergeCell ref="C504:D504"/>
    <mergeCell ref="G504:H504"/>
    <mergeCell ref="I504:L504"/>
    <mergeCell ref="M504:N504"/>
    <mergeCell ref="O504:P504"/>
    <mergeCell ref="A503:B503"/>
    <mergeCell ref="C503:D503"/>
    <mergeCell ref="G503:H503"/>
    <mergeCell ref="I503:L503"/>
    <mergeCell ref="M503:N503"/>
    <mergeCell ref="O503:P503"/>
    <mergeCell ref="A502:B502"/>
    <mergeCell ref="C502:D502"/>
    <mergeCell ref="G502:H502"/>
    <mergeCell ref="I502:L502"/>
    <mergeCell ref="M502:N502"/>
    <mergeCell ref="O502:P502"/>
    <mergeCell ref="A507:B507"/>
    <mergeCell ref="C507:D507"/>
    <mergeCell ref="G507:H507"/>
    <mergeCell ref="I507:L507"/>
    <mergeCell ref="M507:N507"/>
    <mergeCell ref="O507:P507"/>
    <mergeCell ref="A506:B506"/>
    <mergeCell ref="C506:D506"/>
    <mergeCell ref="G506:H506"/>
    <mergeCell ref="I506:L506"/>
    <mergeCell ref="M506:N506"/>
    <mergeCell ref="O506:P506"/>
    <mergeCell ref="A505:B505"/>
    <mergeCell ref="C505:D505"/>
    <mergeCell ref="G505:H505"/>
    <mergeCell ref="I505:L505"/>
    <mergeCell ref="M505:N505"/>
    <mergeCell ref="O505:P505"/>
    <mergeCell ref="A510:P510"/>
    <mergeCell ref="A511:P511"/>
    <mergeCell ref="A512:P512"/>
    <mergeCell ref="A513:E513"/>
    <mergeCell ref="F513:H513"/>
    <mergeCell ref="I513:J513"/>
    <mergeCell ref="K513:L513"/>
    <mergeCell ref="M513:P513"/>
    <mergeCell ref="A509:B509"/>
    <mergeCell ref="C509:D509"/>
    <mergeCell ref="G509:H509"/>
    <mergeCell ref="I509:L509"/>
    <mergeCell ref="M509:N509"/>
    <mergeCell ref="O509:P509"/>
    <mergeCell ref="A508:B508"/>
    <mergeCell ref="C508:D508"/>
    <mergeCell ref="G508:H508"/>
    <mergeCell ref="I508:L508"/>
    <mergeCell ref="M508:N508"/>
    <mergeCell ref="O508:P508"/>
    <mergeCell ref="A517:B517"/>
    <mergeCell ref="C517:D517"/>
    <mergeCell ref="G517:H517"/>
    <mergeCell ref="I517:L517"/>
    <mergeCell ref="M517:N517"/>
    <mergeCell ref="O517:P517"/>
    <mergeCell ref="A516:B516"/>
    <mergeCell ref="C516:D516"/>
    <mergeCell ref="G516:H516"/>
    <mergeCell ref="I516:L516"/>
    <mergeCell ref="M516:N516"/>
    <mergeCell ref="O516:P516"/>
    <mergeCell ref="A514:E514"/>
    <mergeCell ref="F514:H514"/>
    <mergeCell ref="I514:J514"/>
    <mergeCell ref="K514:L514"/>
    <mergeCell ref="M514:P514"/>
    <mergeCell ref="A515:B515"/>
    <mergeCell ref="A520:B520"/>
    <mergeCell ref="C520:D520"/>
    <mergeCell ref="G520:H520"/>
    <mergeCell ref="I520:L520"/>
    <mergeCell ref="M520:N520"/>
    <mergeCell ref="O520:P520"/>
    <mergeCell ref="A519:B519"/>
    <mergeCell ref="C519:D519"/>
    <mergeCell ref="G519:H519"/>
    <mergeCell ref="I519:L519"/>
    <mergeCell ref="M519:N519"/>
    <mergeCell ref="O519:P519"/>
    <mergeCell ref="A518:B518"/>
    <mergeCell ref="C518:D518"/>
    <mergeCell ref="G518:H518"/>
    <mergeCell ref="I518:L518"/>
    <mergeCell ref="M518:N518"/>
    <mergeCell ref="O518:P518"/>
    <mergeCell ref="A525:E525"/>
    <mergeCell ref="F525:H525"/>
    <mergeCell ref="I525:J525"/>
    <mergeCell ref="K525:L525"/>
    <mergeCell ref="M525:P525"/>
    <mergeCell ref="A526:E526"/>
    <mergeCell ref="F526:H526"/>
    <mergeCell ref="I526:J526"/>
    <mergeCell ref="K526:L526"/>
    <mergeCell ref="M526:P526"/>
    <mergeCell ref="A521:P521"/>
    <mergeCell ref="A522:P522"/>
    <mergeCell ref="A523:P523"/>
    <mergeCell ref="A524:E524"/>
    <mergeCell ref="F524:H524"/>
    <mergeCell ref="I524:J524"/>
    <mergeCell ref="K524:L524"/>
    <mergeCell ref="M524:P524"/>
    <mergeCell ref="A530:B530"/>
    <mergeCell ref="C530:D530"/>
    <mergeCell ref="G530:H530"/>
    <mergeCell ref="I530:L530"/>
    <mergeCell ref="M530:N530"/>
    <mergeCell ref="O530:P530"/>
    <mergeCell ref="O528:P528"/>
    <mergeCell ref="A529:B529"/>
    <mergeCell ref="C529:D529"/>
    <mergeCell ref="G529:H529"/>
    <mergeCell ref="I529:L529"/>
    <mergeCell ref="M529:N529"/>
    <mergeCell ref="O529:P529"/>
    <mergeCell ref="A527:B527"/>
    <mergeCell ref="A528:B528"/>
    <mergeCell ref="C528:D528"/>
    <mergeCell ref="G528:H528"/>
    <mergeCell ref="I528:L528"/>
    <mergeCell ref="M528:N528"/>
    <mergeCell ref="A533:B533"/>
    <mergeCell ref="C533:D533"/>
    <mergeCell ref="G533:H533"/>
    <mergeCell ref="I533:L533"/>
    <mergeCell ref="M533:N533"/>
    <mergeCell ref="O533:P533"/>
    <mergeCell ref="A532:B532"/>
    <mergeCell ref="C532:D532"/>
    <mergeCell ref="G532:H532"/>
    <mergeCell ref="I532:L532"/>
    <mergeCell ref="M532:N532"/>
    <mergeCell ref="O532:P532"/>
    <mergeCell ref="A531:B531"/>
    <mergeCell ref="C531:D531"/>
    <mergeCell ref="G531:H531"/>
    <mergeCell ref="I531:L531"/>
    <mergeCell ref="M531:N531"/>
    <mergeCell ref="O531:P531"/>
    <mergeCell ref="A538:E538"/>
    <mergeCell ref="F538:H538"/>
    <mergeCell ref="I538:J538"/>
    <mergeCell ref="K538:L538"/>
    <mergeCell ref="M538:P538"/>
    <mergeCell ref="A539:E539"/>
    <mergeCell ref="F539:H539"/>
    <mergeCell ref="I539:J539"/>
    <mergeCell ref="K539:L539"/>
    <mergeCell ref="M539:P539"/>
    <mergeCell ref="A534:P534"/>
    <mergeCell ref="A535:P535"/>
    <mergeCell ref="A536:P536"/>
    <mergeCell ref="A537:E537"/>
    <mergeCell ref="F537:H537"/>
    <mergeCell ref="I537:J537"/>
    <mergeCell ref="K537:L537"/>
    <mergeCell ref="M537:P537"/>
    <mergeCell ref="A543:B543"/>
    <mergeCell ref="C543:D543"/>
    <mergeCell ref="G543:H543"/>
    <mergeCell ref="I543:L543"/>
    <mergeCell ref="M543:N543"/>
    <mergeCell ref="O543:P543"/>
    <mergeCell ref="O541:P541"/>
    <mergeCell ref="A542:B542"/>
    <mergeCell ref="C542:D542"/>
    <mergeCell ref="G542:H542"/>
    <mergeCell ref="I542:L542"/>
    <mergeCell ref="M542:N542"/>
    <mergeCell ref="O542:P542"/>
    <mergeCell ref="A540:B540"/>
    <mergeCell ref="A541:B541"/>
    <mergeCell ref="C541:D541"/>
    <mergeCell ref="G541:H541"/>
    <mergeCell ref="I541:L541"/>
    <mergeCell ref="M541:N541"/>
    <mergeCell ref="A546:B546"/>
    <mergeCell ref="C546:D546"/>
    <mergeCell ref="G546:H546"/>
    <mergeCell ref="I546:L546"/>
    <mergeCell ref="M546:N546"/>
    <mergeCell ref="O546:P546"/>
    <mergeCell ref="A545:B545"/>
    <mergeCell ref="C545:D545"/>
    <mergeCell ref="G545:H545"/>
    <mergeCell ref="I545:L545"/>
    <mergeCell ref="M545:N545"/>
    <mergeCell ref="O545:P545"/>
    <mergeCell ref="A544:B544"/>
    <mergeCell ref="C544:D544"/>
    <mergeCell ref="G544:H544"/>
    <mergeCell ref="I544:L544"/>
    <mergeCell ref="M544:N544"/>
    <mergeCell ref="O544:P544"/>
    <mergeCell ref="A549:B549"/>
    <mergeCell ref="C549:D549"/>
    <mergeCell ref="G549:H549"/>
    <mergeCell ref="I549:L549"/>
    <mergeCell ref="M549:N549"/>
    <mergeCell ref="O549:P549"/>
    <mergeCell ref="A548:B548"/>
    <mergeCell ref="C548:D548"/>
    <mergeCell ref="G548:H548"/>
    <mergeCell ref="I548:L548"/>
    <mergeCell ref="M548:N548"/>
    <mergeCell ref="O548:P548"/>
    <mergeCell ref="A547:B547"/>
    <mergeCell ref="C547:D547"/>
    <mergeCell ref="G547:H547"/>
    <mergeCell ref="I547:L547"/>
    <mergeCell ref="M547:N547"/>
    <mergeCell ref="O547:P547"/>
    <mergeCell ref="A556:E556"/>
    <mergeCell ref="F556:H556"/>
    <mergeCell ref="I556:J556"/>
    <mergeCell ref="K556:L556"/>
    <mergeCell ref="M556:P556"/>
    <mergeCell ref="A557:B557"/>
    <mergeCell ref="A554:E554"/>
    <mergeCell ref="F554:H554"/>
    <mergeCell ref="I554:J554"/>
    <mergeCell ref="K554:L554"/>
    <mergeCell ref="M554:P554"/>
    <mergeCell ref="A555:E555"/>
    <mergeCell ref="F555:H555"/>
    <mergeCell ref="I555:J555"/>
    <mergeCell ref="K555:L555"/>
    <mergeCell ref="M555:P555"/>
    <mergeCell ref="A550:P550"/>
    <mergeCell ref="A551:P551"/>
    <mergeCell ref="A552:P552"/>
    <mergeCell ref="A553:E553"/>
    <mergeCell ref="F553:H553"/>
    <mergeCell ref="I553:J553"/>
    <mergeCell ref="K553:L553"/>
    <mergeCell ref="M553:P553"/>
    <mergeCell ref="A560:B560"/>
    <mergeCell ref="C560:D560"/>
    <mergeCell ref="G560:H560"/>
    <mergeCell ref="I560:L560"/>
    <mergeCell ref="M560:N560"/>
    <mergeCell ref="O560:P560"/>
    <mergeCell ref="A559:B559"/>
    <mergeCell ref="C559:D559"/>
    <mergeCell ref="G559:H559"/>
    <mergeCell ref="I559:L559"/>
    <mergeCell ref="M559:N559"/>
    <mergeCell ref="O559:P559"/>
    <mergeCell ref="A558:B558"/>
    <mergeCell ref="C558:D558"/>
    <mergeCell ref="G558:H558"/>
    <mergeCell ref="I558:L558"/>
    <mergeCell ref="M558:N558"/>
    <mergeCell ref="O558:P558"/>
    <mergeCell ref="A563:B563"/>
    <mergeCell ref="C563:D563"/>
    <mergeCell ref="G563:H563"/>
    <mergeCell ref="I563:L563"/>
    <mergeCell ref="M563:N563"/>
    <mergeCell ref="O563:P563"/>
    <mergeCell ref="A562:B562"/>
    <mergeCell ref="C562:D562"/>
    <mergeCell ref="G562:H562"/>
    <mergeCell ref="I562:L562"/>
    <mergeCell ref="M562:N562"/>
    <mergeCell ref="O562:P562"/>
    <mergeCell ref="A561:B561"/>
    <mergeCell ref="C561:D561"/>
    <mergeCell ref="G561:H561"/>
    <mergeCell ref="I561:L561"/>
    <mergeCell ref="M561:N561"/>
    <mergeCell ref="O561:P561"/>
    <mergeCell ref="A566:B566"/>
    <mergeCell ref="C566:D566"/>
    <mergeCell ref="G566:H566"/>
    <mergeCell ref="I566:L566"/>
    <mergeCell ref="M566:N566"/>
    <mergeCell ref="O566:P566"/>
    <mergeCell ref="A565:B565"/>
    <mergeCell ref="C565:D565"/>
    <mergeCell ref="G565:H565"/>
    <mergeCell ref="I565:L565"/>
    <mergeCell ref="M565:N565"/>
    <mergeCell ref="O565:P565"/>
    <mergeCell ref="A564:B564"/>
    <mergeCell ref="C564:D564"/>
    <mergeCell ref="G564:H564"/>
    <mergeCell ref="I564:L564"/>
    <mergeCell ref="M564:N564"/>
    <mergeCell ref="O564:P564"/>
    <mergeCell ref="A569:B569"/>
    <mergeCell ref="C569:D569"/>
    <mergeCell ref="G569:H569"/>
    <mergeCell ref="I569:L569"/>
    <mergeCell ref="M569:N569"/>
    <mergeCell ref="O569:P569"/>
    <mergeCell ref="A568:B568"/>
    <mergeCell ref="C568:D568"/>
    <mergeCell ref="G568:H568"/>
    <mergeCell ref="I568:L568"/>
    <mergeCell ref="M568:N568"/>
    <mergeCell ref="O568:P568"/>
    <mergeCell ref="A567:B567"/>
    <mergeCell ref="C567:D567"/>
    <mergeCell ref="G567:H567"/>
    <mergeCell ref="I567:L567"/>
    <mergeCell ref="M567:N567"/>
    <mergeCell ref="O567:P567"/>
    <mergeCell ref="A572:B572"/>
    <mergeCell ref="C572:D572"/>
    <mergeCell ref="G572:H572"/>
    <mergeCell ref="I572:L572"/>
    <mergeCell ref="M572:N572"/>
    <mergeCell ref="O572:P572"/>
    <mergeCell ref="A571:B571"/>
    <mergeCell ref="C571:D571"/>
    <mergeCell ref="G571:H571"/>
    <mergeCell ref="I571:L571"/>
    <mergeCell ref="M571:N571"/>
    <mergeCell ref="O571:P571"/>
    <mergeCell ref="A570:B570"/>
    <mergeCell ref="C570:D570"/>
    <mergeCell ref="G570:H570"/>
    <mergeCell ref="I570:L570"/>
    <mergeCell ref="M570:N570"/>
    <mergeCell ref="O570:P570"/>
    <mergeCell ref="A575:B575"/>
    <mergeCell ref="C575:D575"/>
    <mergeCell ref="G575:H575"/>
    <mergeCell ref="I575:L575"/>
    <mergeCell ref="M575:N575"/>
    <mergeCell ref="O575:P575"/>
    <mergeCell ref="A574:B574"/>
    <mergeCell ref="C574:D574"/>
    <mergeCell ref="G574:H574"/>
    <mergeCell ref="I574:L574"/>
    <mergeCell ref="M574:N574"/>
    <mergeCell ref="O574:P574"/>
    <mergeCell ref="A573:B573"/>
    <mergeCell ref="C573:D573"/>
    <mergeCell ref="G573:H573"/>
    <mergeCell ref="I573:L573"/>
    <mergeCell ref="M573:N573"/>
    <mergeCell ref="O573:P573"/>
    <mergeCell ref="A578:B578"/>
    <mergeCell ref="C578:D578"/>
    <mergeCell ref="G578:H578"/>
    <mergeCell ref="I578:L578"/>
    <mergeCell ref="M578:N578"/>
    <mergeCell ref="O578:P578"/>
    <mergeCell ref="A577:B577"/>
    <mergeCell ref="C577:D577"/>
    <mergeCell ref="G577:H577"/>
    <mergeCell ref="I577:L577"/>
    <mergeCell ref="M577:N577"/>
    <mergeCell ref="O577:P577"/>
    <mergeCell ref="A576:B576"/>
    <mergeCell ref="C576:D576"/>
    <mergeCell ref="G576:H576"/>
    <mergeCell ref="I576:L576"/>
    <mergeCell ref="M576:N576"/>
    <mergeCell ref="O576:P576"/>
    <mergeCell ref="A581:B581"/>
    <mergeCell ref="C581:D581"/>
    <mergeCell ref="G581:H581"/>
    <mergeCell ref="I581:L581"/>
    <mergeCell ref="M581:N581"/>
    <mergeCell ref="O581:P581"/>
    <mergeCell ref="A580:B580"/>
    <mergeCell ref="C580:D580"/>
    <mergeCell ref="G580:H580"/>
    <mergeCell ref="I580:L580"/>
    <mergeCell ref="M580:N580"/>
    <mergeCell ref="O580:P580"/>
    <mergeCell ref="A579:B579"/>
    <mergeCell ref="C579:D579"/>
    <mergeCell ref="G579:H579"/>
    <mergeCell ref="I579:L579"/>
    <mergeCell ref="M579:N579"/>
    <mergeCell ref="O579:P579"/>
    <mergeCell ref="A584:B584"/>
    <mergeCell ref="C584:D584"/>
    <mergeCell ref="G584:H584"/>
    <mergeCell ref="I584:L584"/>
    <mergeCell ref="M584:N584"/>
    <mergeCell ref="O584:P584"/>
    <mergeCell ref="A583:B583"/>
    <mergeCell ref="C583:D583"/>
    <mergeCell ref="G583:H583"/>
    <mergeCell ref="I583:L583"/>
    <mergeCell ref="M583:N583"/>
    <mergeCell ref="O583:P583"/>
    <mergeCell ref="A582:B582"/>
    <mergeCell ref="C582:D582"/>
    <mergeCell ref="G582:H582"/>
    <mergeCell ref="I582:L582"/>
    <mergeCell ref="M582:N582"/>
    <mergeCell ref="O582:P582"/>
    <mergeCell ref="A587:B587"/>
    <mergeCell ref="C587:D587"/>
    <mergeCell ref="G587:H587"/>
    <mergeCell ref="I587:L587"/>
    <mergeCell ref="M587:N587"/>
    <mergeCell ref="O587:P587"/>
    <mergeCell ref="A586:B586"/>
    <mergeCell ref="C586:D586"/>
    <mergeCell ref="G586:H586"/>
    <mergeCell ref="I586:L586"/>
    <mergeCell ref="M586:N586"/>
    <mergeCell ref="O586:P586"/>
    <mergeCell ref="A585:B585"/>
    <mergeCell ref="C585:D585"/>
    <mergeCell ref="G585:H585"/>
    <mergeCell ref="I585:L585"/>
    <mergeCell ref="M585:N585"/>
    <mergeCell ref="O585:P585"/>
    <mergeCell ref="A590:B590"/>
    <mergeCell ref="C590:D590"/>
    <mergeCell ref="G590:H590"/>
    <mergeCell ref="I590:L590"/>
    <mergeCell ref="M590:N590"/>
    <mergeCell ref="O590:P590"/>
    <mergeCell ref="A589:B589"/>
    <mergeCell ref="C589:D589"/>
    <mergeCell ref="G589:H589"/>
    <mergeCell ref="I589:L589"/>
    <mergeCell ref="M589:N589"/>
    <mergeCell ref="O589:P589"/>
    <mergeCell ref="A588:B588"/>
    <mergeCell ref="C588:D588"/>
    <mergeCell ref="G588:H588"/>
    <mergeCell ref="I588:L588"/>
    <mergeCell ref="M588:N588"/>
    <mergeCell ref="O588:P5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B4" sqref="B4"/>
    </sheetView>
  </sheetViews>
  <sheetFormatPr defaultColWidth="11.5703125" defaultRowHeight="12.75"/>
  <cols>
    <col min="1" max="1" width="72.7109375" style="135" customWidth="1"/>
    <col min="2" max="2" width="19.7109375" style="135" bestFit="1" customWidth="1"/>
    <col min="3" max="3" width="21" style="135" bestFit="1" customWidth="1"/>
    <col min="4" max="4" width="20" style="135" bestFit="1" customWidth="1"/>
    <col min="5" max="5" width="22" style="135" bestFit="1" customWidth="1"/>
    <col min="6" max="16384" width="11.5703125" style="135"/>
  </cols>
  <sheetData>
    <row r="1" spans="1:7">
      <c r="A1" s="5" t="s">
        <v>947</v>
      </c>
    </row>
    <row r="2" spans="1:7">
      <c r="A2" s="1" t="s">
        <v>142</v>
      </c>
      <c r="B2" s="30" t="s">
        <v>143</v>
      </c>
      <c r="C2" s="30" t="s">
        <v>144</v>
      </c>
    </row>
    <row r="3" spans="1:7">
      <c r="A3" s="1" t="s">
        <v>137</v>
      </c>
      <c r="B3" s="31">
        <f>ПЦ.2!B2+ПЦ.3!B2+ПЦ.4!B2+ПЦ.5!B2+ПЦ.6!B2+ПЦ.9!B2</f>
        <v>71</v>
      </c>
      <c r="C3" s="32"/>
    </row>
    <row r="4" spans="1:7">
      <c r="A4" s="135" t="s">
        <v>139</v>
      </c>
      <c r="B4" s="31">
        <f>ПЦ.2!B3+ПЦ.3!B3+ПЦ.4!B3+ПЦ.5!B3+ПЦ.6!B3+ПЦ.9!B3</f>
        <v>44</v>
      </c>
      <c r="C4" s="34">
        <f>B4/B3</f>
        <v>0.61971830985915488</v>
      </c>
    </row>
    <row r="5" spans="1:7">
      <c r="A5" s="135" t="s">
        <v>136</v>
      </c>
      <c r="B5" s="31">
        <f>ПЦ.2!B4+ПЦ.3!B4+ПЦ.4!B4+ПЦ.5!B4+ПЦ.6!B4+ПЦ.9!B4</f>
        <v>14</v>
      </c>
      <c r="C5" s="34">
        <f>B5/B3</f>
        <v>0.19718309859154928</v>
      </c>
    </row>
    <row r="6" spans="1:7">
      <c r="A6" s="135" t="s">
        <v>145</v>
      </c>
      <c r="B6" s="31">
        <f>ПЦ.2!B5+ПЦ.3!B5+ПЦ.4!B5+ПЦ.5!B5+ПЦ.6!B5+ПЦ.9!B5</f>
        <v>13</v>
      </c>
      <c r="C6" s="34">
        <f>B6/B3</f>
        <v>0.18309859154929578</v>
      </c>
    </row>
    <row r="7" spans="1:7">
      <c r="G7" s="135" t="s">
        <v>8</v>
      </c>
    </row>
    <row r="8" spans="1:7">
      <c r="A8" s="1" t="s">
        <v>913</v>
      </c>
      <c r="B8" s="30" t="s">
        <v>143</v>
      </c>
      <c r="C8" s="30" t="s">
        <v>144</v>
      </c>
    </row>
    <row r="9" spans="1:7">
      <c r="A9" s="1" t="s">
        <v>137</v>
      </c>
      <c r="B9" s="31">
        <f>ПЦ.2!B8+ПЦ.3!B8+ПЦ.4!B8+ПЦ.5!B8+ПЦ.6!B8+ПЦ.9!B8</f>
        <v>36</v>
      </c>
      <c r="C9" s="32"/>
    </row>
    <row r="10" spans="1:7">
      <c r="A10" s="135" t="s">
        <v>139</v>
      </c>
      <c r="B10" s="31">
        <f>ПЦ.2!B9+ПЦ.3!B9+ПЦ.4!B9+ПЦ.5!B9+ПЦ.6!B9+ПЦ.9!B9</f>
        <v>28</v>
      </c>
      <c r="C10" s="34">
        <f>B10/B9</f>
        <v>0.77777777777777779</v>
      </c>
    </row>
    <row r="11" spans="1:7">
      <c r="A11" s="135" t="s">
        <v>136</v>
      </c>
      <c r="B11" s="31">
        <f>ПЦ.2!B10+ПЦ.3!B10+ПЦ.4!B10+ПЦ.5!B10+ПЦ.6!B10+ПЦ.9!B10</f>
        <v>0</v>
      </c>
      <c r="C11" s="34">
        <f>B11/B9</f>
        <v>0</v>
      </c>
    </row>
    <row r="12" spans="1:7">
      <c r="A12" s="135" t="s">
        <v>146</v>
      </c>
      <c r="B12" s="31">
        <f>ПЦ.2!B11+ПЦ.3!B11+ПЦ.4!B11+ПЦ.5!B11+ПЦ.6!B11+ПЦ.9!B11</f>
        <v>8</v>
      </c>
      <c r="C12" s="34">
        <f>B12/B9</f>
        <v>0.22222222222222221</v>
      </c>
    </row>
    <row r="14" spans="1:7">
      <c r="A14" s="1" t="s">
        <v>914</v>
      </c>
      <c r="B14" s="30" t="s">
        <v>143</v>
      </c>
      <c r="C14" s="30" t="s">
        <v>144</v>
      </c>
    </row>
    <row r="15" spans="1:7">
      <c r="A15" s="1" t="s">
        <v>137</v>
      </c>
      <c r="B15" s="31">
        <f>ПЦ.2!B14+ПЦ.3!B14+ПЦ.4!B14+ПЦ.5!B14+ПЦ.6!B14+ПЦ.9!B14</f>
        <v>6</v>
      </c>
      <c r="C15" s="32"/>
    </row>
    <row r="16" spans="1:7">
      <c r="A16" s="135" t="s">
        <v>139</v>
      </c>
      <c r="B16" s="31">
        <f>ПЦ.2!B15+ПЦ.3!B15+ПЦ.4!B15+ПЦ.5!B15+ПЦ.6!B15+ПЦ.9!B15</f>
        <v>3</v>
      </c>
      <c r="C16" s="34">
        <f>B16/B15</f>
        <v>0.5</v>
      </c>
    </row>
    <row r="17" spans="1:5">
      <c r="A17" s="135" t="s">
        <v>136</v>
      </c>
      <c r="B17" s="31">
        <f>ПЦ.2!B16+ПЦ.3!B16+ПЦ.4!B16+ПЦ.5!B16+ПЦ.6!B16+ПЦ.9!B16</f>
        <v>0</v>
      </c>
      <c r="C17" s="34">
        <f>B17/B15</f>
        <v>0</v>
      </c>
    </row>
    <row r="18" spans="1:5">
      <c r="A18" s="135" t="s">
        <v>146</v>
      </c>
      <c r="B18" s="31">
        <f>ПЦ.2!B17+ПЦ.3!B17+ПЦ.4!B17+ПЦ.5!B17+ПЦ.6!B17+ПЦ.9!B17</f>
        <v>3</v>
      </c>
      <c r="C18" s="34">
        <f>B18/B15</f>
        <v>0.5</v>
      </c>
    </row>
    <row r="20" spans="1:5">
      <c r="A20" s="40" t="s">
        <v>164</v>
      </c>
      <c r="B20" s="1" t="s">
        <v>157</v>
      </c>
      <c r="C20" s="1" t="s">
        <v>158</v>
      </c>
      <c r="D20" s="1" t="s">
        <v>147</v>
      </c>
      <c r="E20" s="1" t="s">
        <v>148</v>
      </c>
    </row>
    <row r="21" spans="1:5">
      <c r="B21" s="37">
        <v>259730.89</v>
      </c>
      <c r="C21" s="37">
        <v>205601.66</v>
      </c>
      <c r="D21" s="37">
        <v>334687.94</v>
      </c>
      <c r="E21" s="37">
        <v>285952.44</v>
      </c>
    </row>
    <row r="22" spans="1:5">
      <c r="C22" s="42">
        <f>C21/B21</f>
        <v>0.79159494660030616</v>
      </c>
      <c r="E22" s="42">
        <f>E21/D21</f>
        <v>0.85438525212471061</v>
      </c>
    </row>
    <row r="23" spans="1:5">
      <c r="B23" s="3"/>
      <c r="D2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110" zoomScaleNormal="110" workbookViewId="0"/>
  </sheetViews>
  <sheetFormatPr defaultColWidth="11.5703125" defaultRowHeight="12.75"/>
  <cols>
    <col min="1" max="1" width="61.7109375" bestFit="1" customWidth="1"/>
    <col min="2" max="2" width="22.5703125" bestFit="1" customWidth="1"/>
    <col min="3" max="3" width="28.28515625" bestFit="1" customWidth="1"/>
    <col min="4" max="5" width="15.7109375" customWidth="1"/>
    <col min="6" max="6" width="36.28515625" bestFit="1" customWidth="1"/>
  </cols>
  <sheetData>
    <row r="1" spans="1:6">
      <c r="A1" s="5" t="s">
        <v>948</v>
      </c>
    </row>
    <row r="2" spans="1:6">
      <c r="A2" s="6"/>
      <c r="B2" s="31" t="s">
        <v>139</v>
      </c>
      <c r="C2" s="31" t="s">
        <v>160</v>
      </c>
      <c r="D2" s="31" t="s">
        <v>136</v>
      </c>
      <c r="E2" s="31" t="s">
        <v>161</v>
      </c>
      <c r="F2" s="31" t="s">
        <v>162</v>
      </c>
    </row>
    <row r="3" spans="1:6">
      <c r="A3" s="37" t="s">
        <v>163</v>
      </c>
      <c r="B3" s="32">
        <v>24</v>
      </c>
      <c r="C3" s="32">
        <v>10</v>
      </c>
      <c r="D3" s="32">
        <v>10</v>
      </c>
      <c r="E3" s="32">
        <v>44</v>
      </c>
      <c r="F3" s="48">
        <f t="shared" ref="F3:F7" si="0">B3/E3</f>
        <v>0.54545454545454541</v>
      </c>
    </row>
    <row r="4" spans="1:6" s="45" customFormat="1">
      <c r="A4" s="37" t="s">
        <v>850</v>
      </c>
      <c r="B4" s="32">
        <v>9</v>
      </c>
      <c r="C4" s="32"/>
      <c r="D4" s="32">
        <v>1</v>
      </c>
      <c r="E4" s="32">
        <v>10</v>
      </c>
      <c r="F4" s="48">
        <f t="shared" si="0"/>
        <v>0.9</v>
      </c>
    </row>
    <row r="5" spans="1:6" s="46" customFormat="1">
      <c r="A5" s="37" t="s">
        <v>140</v>
      </c>
      <c r="B5" s="32">
        <v>1</v>
      </c>
      <c r="C5" s="32">
        <v>2</v>
      </c>
      <c r="D5" s="32"/>
      <c r="E5" s="32">
        <v>3</v>
      </c>
      <c r="F5" s="48">
        <f t="shared" si="0"/>
        <v>0.33333333333333331</v>
      </c>
    </row>
    <row r="6" spans="1:6" s="54" customFormat="1">
      <c r="A6" s="37" t="s">
        <v>141</v>
      </c>
      <c r="B6" s="32">
        <v>1</v>
      </c>
      <c r="C6" s="32"/>
      <c r="D6" s="32"/>
      <c r="E6" s="32">
        <v>1</v>
      </c>
      <c r="F6" s="48">
        <f t="shared" si="0"/>
        <v>1</v>
      </c>
    </row>
    <row r="7" spans="1:6" s="45" customFormat="1">
      <c r="A7" s="37" t="s">
        <v>849</v>
      </c>
      <c r="B7" s="32">
        <v>2</v>
      </c>
      <c r="C7" s="32"/>
      <c r="D7" s="32">
        <v>3</v>
      </c>
      <c r="E7" s="32">
        <v>5</v>
      </c>
      <c r="F7" s="48">
        <f t="shared" si="0"/>
        <v>0.4</v>
      </c>
    </row>
    <row r="8" spans="1:6">
      <c r="A8" s="37" t="s">
        <v>177</v>
      </c>
      <c r="B8" s="32">
        <v>1</v>
      </c>
      <c r="C8" s="32"/>
      <c r="D8" s="32"/>
      <c r="E8" s="32">
        <v>1</v>
      </c>
      <c r="F8" s="48">
        <f t="shared" ref="F8:F12" si="1">B8/E8</f>
        <v>1</v>
      </c>
    </row>
    <row r="9" spans="1:6" s="46" customFormat="1">
      <c r="A9" s="37" t="s">
        <v>848</v>
      </c>
      <c r="B9" s="32">
        <v>1</v>
      </c>
      <c r="C9" s="32">
        <v>1</v>
      </c>
      <c r="D9" s="32"/>
      <c r="E9" s="32">
        <v>2</v>
      </c>
      <c r="F9" s="48">
        <f t="shared" si="1"/>
        <v>0.5</v>
      </c>
    </row>
    <row r="10" spans="1:6" s="46" customFormat="1">
      <c r="A10" s="37" t="s">
        <v>165</v>
      </c>
      <c r="B10" s="32">
        <v>1</v>
      </c>
      <c r="C10" s="32"/>
      <c r="D10" s="32"/>
      <c r="E10" s="32">
        <v>1</v>
      </c>
      <c r="F10" s="48">
        <f t="shared" si="1"/>
        <v>1</v>
      </c>
    </row>
    <row r="11" spans="1:6">
      <c r="A11" s="37" t="s">
        <v>166</v>
      </c>
      <c r="B11" s="32">
        <v>1</v>
      </c>
      <c r="C11" s="32"/>
      <c r="D11" s="32"/>
      <c r="E11" s="32">
        <v>1</v>
      </c>
      <c r="F11" s="48">
        <f t="shared" si="1"/>
        <v>1</v>
      </c>
    </row>
    <row r="12" spans="1:6" s="37" customFormat="1">
      <c r="A12" s="49" t="s">
        <v>159</v>
      </c>
      <c r="B12" s="50">
        <v>1</v>
      </c>
      <c r="C12" s="50"/>
      <c r="D12" s="50">
        <v>2</v>
      </c>
      <c r="E12" s="50">
        <v>3</v>
      </c>
      <c r="F12" s="51">
        <f t="shared" si="1"/>
        <v>0.33333333333333331</v>
      </c>
    </row>
    <row r="13" spans="1:6">
      <c r="E13" s="5">
        <f>SUM($E$3:E12)</f>
        <v>71</v>
      </c>
    </row>
    <row r="18" spans="1:1">
      <c r="A18" s="4"/>
    </row>
    <row r="19" spans="1:1">
      <c r="A19" s="4"/>
    </row>
    <row r="20" spans="1:1">
      <c r="A20" s="4"/>
    </row>
    <row r="21" spans="1:1">
      <c r="A21" s="4"/>
    </row>
    <row r="22" spans="1:1">
      <c r="A22" s="4"/>
    </row>
    <row r="23" spans="1:1">
      <c r="A23" s="4"/>
    </row>
    <row r="24" spans="1:1" s="4" customFormat="1"/>
    <row r="25" spans="1:1">
      <c r="A25" s="4"/>
    </row>
    <row r="26" spans="1:1">
      <c r="A26" s="4"/>
    </row>
    <row r="27" spans="1:1">
      <c r="A27" s="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opLeftCell="A22" workbookViewId="0">
      <selection activeCell="E22" sqref="E22"/>
    </sheetView>
  </sheetViews>
  <sheetFormatPr defaultRowHeight="12.75"/>
  <cols>
    <col min="1" max="1" width="116" customWidth="1"/>
    <col min="2" max="2" width="28.140625" customWidth="1"/>
    <col min="3" max="3" width="28.28515625" customWidth="1"/>
    <col min="4" max="4" width="17.42578125" customWidth="1"/>
    <col min="5" max="5" width="25.7109375" customWidth="1"/>
  </cols>
  <sheetData>
    <row r="1" spans="1:5">
      <c r="A1" s="22" t="s">
        <v>142</v>
      </c>
      <c r="B1" s="8" t="s">
        <v>143</v>
      </c>
      <c r="C1" s="8" t="s">
        <v>144</v>
      </c>
      <c r="D1" s="9"/>
      <c r="E1" s="127"/>
    </row>
    <row r="2" spans="1:5">
      <c r="A2" s="22" t="s">
        <v>137</v>
      </c>
      <c r="B2" s="10">
        <v>39</v>
      </c>
      <c r="C2" s="9"/>
      <c r="D2" s="9"/>
      <c r="E2" s="127"/>
    </row>
    <row r="3" spans="1:5">
      <c r="A3" s="23" t="s">
        <v>139</v>
      </c>
      <c r="B3" s="9">
        <v>9</v>
      </c>
      <c r="C3" s="47">
        <f>B3/B2</f>
        <v>0.23076923076923078</v>
      </c>
      <c r="D3" s="9"/>
      <c r="E3" s="127"/>
    </row>
    <row r="4" spans="1:5">
      <c r="A4" s="23" t="s">
        <v>136</v>
      </c>
      <c r="B4" s="9">
        <v>15</v>
      </c>
      <c r="C4" s="47">
        <f>B4/B2</f>
        <v>0.38461538461538464</v>
      </c>
      <c r="D4" s="9"/>
      <c r="E4" s="127"/>
    </row>
    <row r="5" spans="1:5">
      <c r="A5" s="23" t="s">
        <v>145</v>
      </c>
      <c r="B5" s="9">
        <v>15</v>
      </c>
      <c r="C5" s="47">
        <f>B5/B2</f>
        <v>0.38461538461538464</v>
      </c>
      <c r="D5" s="9"/>
      <c r="E5" s="127"/>
    </row>
    <row r="6" spans="1:5">
      <c r="A6" s="23"/>
      <c r="B6" s="9"/>
      <c r="C6" s="9"/>
      <c r="D6" s="9"/>
      <c r="E6" s="127"/>
    </row>
    <row r="7" spans="1:5">
      <c r="A7" s="13" t="s">
        <v>138</v>
      </c>
      <c r="B7" s="8" t="s">
        <v>143</v>
      </c>
      <c r="C7" s="8" t="s">
        <v>144</v>
      </c>
      <c r="D7" s="9"/>
      <c r="E7" s="127"/>
    </row>
    <row r="8" spans="1:5">
      <c r="A8" s="24" t="s">
        <v>137</v>
      </c>
      <c r="B8" s="10">
        <f>COUNTA(B23:B29)</f>
        <v>7</v>
      </c>
      <c r="C8" s="14"/>
      <c r="D8" s="9"/>
      <c r="E8" s="127"/>
    </row>
    <row r="9" spans="1:5">
      <c r="A9" s="23" t="s">
        <v>139</v>
      </c>
      <c r="B9" s="35">
        <v>4</v>
      </c>
      <c r="C9" s="140">
        <f>B9/B8</f>
        <v>0.5714285714285714</v>
      </c>
      <c r="D9" s="9"/>
      <c r="E9" s="127"/>
    </row>
    <row r="10" spans="1:5">
      <c r="A10" s="23" t="s">
        <v>136</v>
      </c>
      <c r="B10" s="35"/>
      <c r="C10" s="140">
        <f>B10/B8</f>
        <v>0</v>
      </c>
      <c r="D10" s="9"/>
      <c r="E10" s="127"/>
    </row>
    <row r="11" spans="1:5">
      <c r="A11" s="23" t="s">
        <v>146</v>
      </c>
      <c r="B11" s="35">
        <v>3</v>
      </c>
      <c r="C11" s="140">
        <f>B11/B8</f>
        <v>0.42857142857142855</v>
      </c>
      <c r="D11" s="9"/>
      <c r="E11" s="127"/>
    </row>
    <row r="12" spans="1:5">
      <c r="A12" s="23"/>
      <c r="B12" s="9"/>
      <c r="C12" s="9"/>
      <c r="D12" s="9"/>
      <c r="E12" s="127"/>
    </row>
    <row r="13" spans="1:5">
      <c r="A13" s="1" t="s">
        <v>151</v>
      </c>
      <c r="B13" s="8" t="s">
        <v>143</v>
      </c>
      <c r="C13" s="8" t="s">
        <v>144</v>
      </c>
      <c r="D13" s="9"/>
      <c r="E13" s="127"/>
    </row>
    <row r="14" spans="1:5">
      <c r="A14" s="13" t="s">
        <v>137</v>
      </c>
      <c r="B14" s="10">
        <v>2</v>
      </c>
      <c r="C14" s="14"/>
      <c r="D14" s="9"/>
      <c r="E14" s="127"/>
    </row>
    <row r="15" spans="1:5">
      <c r="A15" s="11" t="s">
        <v>139</v>
      </c>
      <c r="B15" s="9"/>
      <c r="C15" s="15">
        <f>B15/B14</f>
        <v>0</v>
      </c>
      <c r="D15" s="9"/>
      <c r="E15" s="127"/>
    </row>
    <row r="16" spans="1:5">
      <c r="A16" s="11" t="s">
        <v>136</v>
      </c>
      <c r="B16" s="9"/>
      <c r="C16" s="15">
        <f>B16/B14</f>
        <v>0</v>
      </c>
      <c r="D16" s="9"/>
      <c r="E16" s="127"/>
    </row>
    <row r="17" spans="1:5">
      <c r="A17" s="11" t="s">
        <v>146</v>
      </c>
      <c r="B17" s="9">
        <v>2</v>
      </c>
      <c r="C17" s="15">
        <f>B17/B14</f>
        <v>1</v>
      </c>
      <c r="D17" s="9"/>
      <c r="E17" s="127"/>
    </row>
    <row r="18" spans="1:5">
      <c r="A18" s="23"/>
      <c r="B18" s="9"/>
      <c r="C18" s="9"/>
      <c r="D18" s="9"/>
      <c r="E18" s="127"/>
    </row>
    <row r="19" spans="1:5">
      <c r="A19" s="22" t="s">
        <v>150</v>
      </c>
      <c r="B19" s="8" t="s">
        <v>156</v>
      </c>
      <c r="C19" s="8" t="s">
        <v>152</v>
      </c>
      <c r="D19" s="8" t="s">
        <v>153</v>
      </c>
      <c r="E19" s="8" t="s">
        <v>154</v>
      </c>
    </row>
    <row r="20" spans="1:5" s="127" customFormat="1">
      <c r="A20" s="132" t="s">
        <v>17</v>
      </c>
      <c r="B20" s="9" t="s">
        <v>19</v>
      </c>
      <c r="C20" s="27" t="s">
        <v>829</v>
      </c>
      <c r="D20" s="26">
        <v>53.37</v>
      </c>
    </row>
    <row r="21" spans="1:5">
      <c r="A21" s="128" t="s">
        <v>18</v>
      </c>
      <c r="B21" s="9" t="s">
        <v>20</v>
      </c>
      <c r="C21" s="36">
        <v>3</v>
      </c>
      <c r="D21" s="86">
        <v>2</v>
      </c>
      <c r="E21" s="127"/>
    </row>
    <row r="22" spans="1:5">
      <c r="A22" s="59" t="s">
        <v>149</v>
      </c>
      <c r="B22" s="60" t="s">
        <v>155</v>
      </c>
      <c r="C22" s="60" t="s">
        <v>152</v>
      </c>
      <c r="D22" s="60" t="s">
        <v>153</v>
      </c>
      <c r="E22" s="8" t="s">
        <v>154</v>
      </c>
    </row>
    <row r="23" spans="1:5" ht="25.5">
      <c r="A23" s="129" t="s">
        <v>21</v>
      </c>
      <c r="B23" s="127">
        <v>30.4</v>
      </c>
      <c r="C23" s="137" t="s">
        <v>812</v>
      </c>
      <c r="D23" s="86">
        <v>63.1</v>
      </c>
      <c r="E23" s="67"/>
    </row>
    <row r="24" spans="1:5" s="127" customFormat="1" ht="25.5">
      <c r="A24" s="129" t="s">
        <v>22</v>
      </c>
      <c r="B24" s="127">
        <v>58.3</v>
      </c>
      <c r="C24" s="137" t="s">
        <v>818</v>
      </c>
      <c r="D24" s="86">
        <v>61.5</v>
      </c>
      <c r="E24" s="67"/>
    </row>
    <row r="25" spans="1:5" ht="25.5">
      <c r="A25" s="129" t="s">
        <v>23</v>
      </c>
      <c r="B25" s="127">
        <v>50</v>
      </c>
      <c r="C25" s="137" t="s">
        <v>4</v>
      </c>
      <c r="D25" s="36">
        <v>40</v>
      </c>
      <c r="E25" s="68"/>
    </row>
    <row r="26" spans="1:5" s="127" customFormat="1" ht="25.5">
      <c r="A26" s="129" t="s">
        <v>24</v>
      </c>
      <c r="B26" s="127">
        <v>1</v>
      </c>
      <c r="C26" s="137" t="s">
        <v>14</v>
      </c>
      <c r="D26" s="36">
        <v>3</v>
      </c>
      <c r="E26" s="68"/>
    </row>
    <row r="27" spans="1:5" s="127" customFormat="1" ht="25.5">
      <c r="A27" s="129" t="s">
        <v>25</v>
      </c>
      <c r="B27" s="127">
        <v>100</v>
      </c>
      <c r="C27" s="137" t="s">
        <v>1</v>
      </c>
      <c r="D27" s="36">
        <v>100</v>
      </c>
      <c r="E27" s="68"/>
    </row>
    <row r="28" spans="1:5" s="127" customFormat="1" ht="25.5">
      <c r="A28" s="129" t="s">
        <v>26</v>
      </c>
      <c r="B28" s="127">
        <v>35.71</v>
      </c>
      <c r="C28" s="137" t="s">
        <v>0</v>
      </c>
      <c r="D28" s="36">
        <v>29</v>
      </c>
      <c r="E28" s="68"/>
    </row>
    <row r="29" spans="1:5" ht="25.5">
      <c r="A29" s="129" t="s">
        <v>27</v>
      </c>
      <c r="B29" s="127">
        <v>11.46</v>
      </c>
      <c r="C29" s="137" t="s">
        <v>120</v>
      </c>
      <c r="D29" s="139" t="s">
        <v>796</v>
      </c>
      <c r="E29" s="67"/>
    </row>
    <row r="30" spans="1:5">
      <c r="A30" s="41" t="s">
        <v>164</v>
      </c>
      <c r="B30" s="8" t="s">
        <v>157</v>
      </c>
      <c r="C30" s="8" t="s">
        <v>158</v>
      </c>
      <c r="D30" s="8" t="s">
        <v>147</v>
      </c>
      <c r="E30" s="1" t="s">
        <v>148</v>
      </c>
    </row>
    <row r="31" spans="1:5">
      <c r="A31" s="23"/>
      <c r="B31" s="36">
        <v>1212.3599999999999</v>
      </c>
      <c r="C31" s="36">
        <v>594329.55000000005</v>
      </c>
      <c r="D31" s="36">
        <v>139589.44</v>
      </c>
      <c r="E31" s="138">
        <v>3489.14</v>
      </c>
    </row>
    <row r="32" spans="1:5">
      <c r="A32" s="23"/>
      <c r="B32" s="18"/>
      <c r="C32" s="52"/>
      <c r="D32" s="18"/>
      <c r="E32" s="5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B4" sqref="B4"/>
    </sheetView>
  </sheetViews>
  <sheetFormatPr defaultColWidth="11.5703125" defaultRowHeight="12.75"/>
  <cols>
    <col min="1" max="1" width="95.42578125" style="23" customWidth="1"/>
    <col min="2" max="2" width="23.28515625" style="9" bestFit="1" customWidth="1"/>
    <col min="3" max="3" width="21" style="9" bestFit="1" customWidth="1"/>
    <col min="4" max="4" width="25" style="9" bestFit="1" customWidth="1"/>
    <col min="5" max="5" width="20.7109375" style="4" bestFit="1" customWidth="1"/>
    <col min="6" max="16384" width="11.5703125" style="4"/>
  </cols>
  <sheetData>
    <row r="1" spans="1:4">
      <c r="A1" s="22" t="s">
        <v>142</v>
      </c>
      <c r="B1" s="8" t="s">
        <v>143</v>
      </c>
      <c r="C1" s="8" t="s">
        <v>144</v>
      </c>
    </row>
    <row r="2" spans="1:4">
      <c r="A2" s="22" t="s">
        <v>137</v>
      </c>
      <c r="B2" s="10">
        <v>8</v>
      </c>
    </row>
    <row r="3" spans="1:4">
      <c r="A3" s="23" t="s">
        <v>139</v>
      </c>
      <c r="B3" s="35">
        <v>3</v>
      </c>
      <c r="C3" s="47">
        <f>B3/B2</f>
        <v>0.375</v>
      </c>
    </row>
    <row r="4" spans="1:4">
      <c r="A4" s="23" t="s">
        <v>136</v>
      </c>
      <c r="B4" s="35">
        <v>4</v>
      </c>
      <c r="C4" s="47">
        <f>B4/B2</f>
        <v>0.5</v>
      </c>
    </row>
    <row r="5" spans="1:4">
      <c r="A5" s="23" t="s">
        <v>145</v>
      </c>
      <c r="B5" s="9">
        <v>1</v>
      </c>
      <c r="C5" s="47">
        <f>B5/B2</f>
        <v>0.125</v>
      </c>
    </row>
    <row r="7" spans="1:4">
      <c r="A7" s="13" t="s">
        <v>138</v>
      </c>
      <c r="B7" s="8" t="s">
        <v>143</v>
      </c>
      <c r="C7" s="8" t="s">
        <v>144</v>
      </c>
    </row>
    <row r="8" spans="1:4">
      <c r="A8" s="24" t="s">
        <v>137</v>
      </c>
      <c r="B8" s="10">
        <f>COUNTA(B22:B24)</f>
        <v>3</v>
      </c>
      <c r="C8" s="14"/>
    </row>
    <row r="9" spans="1:4">
      <c r="A9" s="23" t="s">
        <v>139</v>
      </c>
      <c r="B9" s="9">
        <v>1</v>
      </c>
      <c r="C9" s="15">
        <f>B9/B8</f>
        <v>0.33333333333333331</v>
      </c>
    </row>
    <row r="10" spans="1:4">
      <c r="A10" s="23" t="s">
        <v>136</v>
      </c>
      <c r="C10" s="15">
        <f>B10/B8</f>
        <v>0</v>
      </c>
    </row>
    <row r="11" spans="1:4">
      <c r="A11" s="23" t="s">
        <v>146</v>
      </c>
      <c r="B11" s="9">
        <v>2</v>
      </c>
      <c r="C11" s="15">
        <f>B11/B8</f>
        <v>0.66666666666666663</v>
      </c>
    </row>
    <row r="13" spans="1:4" s="44" customFormat="1">
      <c r="A13" s="1" t="s">
        <v>151</v>
      </c>
      <c r="B13" s="8" t="s">
        <v>143</v>
      </c>
      <c r="C13" s="8" t="s">
        <v>144</v>
      </c>
      <c r="D13" s="9"/>
    </row>
    <row r="14" spans="1:4" s="44" customFormat="1">
      <c r="A14" s="13" t="s">
        <v>137</v>
      </c>
      <c r="B14" s="10">
        <v>1</v>
      </c>
      <c r="C14" s="14"/>
      <c r="D14" s="9"/>
    </row>
    <row r="15" spans="1:4" s="44" customFormat="1">
      <c r="A15" s="11" t="s">
        <v>139</v>
      </c>
      <c r="B15" s="9">
        <v>0</v>
      </c>
      <c r="C15" s="15">
        <f>B15/B14</f>
        <v>0</v>
      </c>
      <c r="D15" s="9"/>
    </row>
    <row r="16" spans="1:4" s="44" customFormat="1">
      <c r="A16" s="11" t="s">
        <v>136</v>
      </c>
      <c r="B16" s="9"/>
      <c r="C16" s="15">
        <f>B16/B14</f>
        <v>0</v>
      </c>
      <c r="D16" s="9"/>
    </row>
    <row r="17" spans="1:5" s="44" customFormat="1">
      <c r="A17" s="11" t="s">
        <v>146</v>
      </c>
      <c r="B17" s="9">
        <v>1</v>
      </c>
      <c r="C17" s="15">
        <f>B17/B14</f>
        <v>1</v>
      </c>
      <c r="D17" s="9"/>
    </row>
    <row r="18" spans="1:5" s="44" customFormat="1">
      <c r="A18" s="23"/>
      <c r="B18" s="9"/>
      <c r="C18" s="9"/>
      <c r="D18" s="9"/>
    </row>
    <row r="19" spans="1:5">
      <c r="A19" s="22" t="s">
        <v>150</v>
      </c>
      <c r="B19" s="8" t="s">
        <v>156</v>
      </c>
      <c r="C19" s="8" t="s">
        <v>152</v>
      </c>
      <c r="D19" s="8" t="s">
        <v>153</v>
      </c>
      <c r="E19" s="8" t="s">
        <v>154</v>
      </c>
    </row>
    <row r="20" spans="1:5" ht="13.9" customHeight="1">
      <c r="A20" s="61" t="s">
        <v>28</v>
      </c>
      <c r="B20" s="57">
        <v>3</v>
      </c>
      <c r="C20" s="58" t="s">
        <v>121</v>
      </c>
      <c r="D20" s="57">
        <v>3</v>
      </c>
    </row>
    <row r="21" spans="1:5">
      <c r="A21" s="59" t="s">
        <v>149</v>
      </c>
      <c r="B21" s="60" t="s">
        <v>155</v>
      </c>
      <c r="C21" s="60" t="s">
        <v>152</v>
      </c>
      <c r="D21" s="60" t="s">
        <v>153</v>
      </c>
      <c r="E21" s="8" t="s">
        <v>154</v>
      </c>
    </row>
    <row r="22" spans="1:5">
      <c r="A22" s="61" t="s">
        <v>29</v>
      </c>
      <c r="B22" s="57" t="s">
        <v>32</v>
      </c>
      <c r="C22" s="58" t="s">
        <v>122</v>
      </c>
      <c r="D22" s="108">
        <v>18.7</v>
      </c>
      <c r="E22" s="67" t="s">
        <v>168</v>
      </c>
    </row>
    <row r="23" spans="1:5">
      <c r="A23" s="61" t="s">
        <v>30</v>
      </c>
      <c r="B23" s="57">
        <v>1</v>
      </c>
      <c r="C23" s="58" t="s">
        <v>2</v>
      </c>
      <c r="D23" s="57">
        <v>2</v>
      </c>
      <c r="E23" s="68">
        <v>0.01</v>
      </c>
    </row>
    <row r="24" spans="1:5" ht="25.5">
      <c r="A24" s="61" t="s">
        <v>31</v>
      </c>
      <c r="B24" s="57">
        <v>34</v>
      </c>
      <c r="C24" s="58" t="s">
        <v>910</v>
      </c>
      <c r="D24" s="107">
        <v>0.46</v>
      </c>
      <c r="E24" s="67" t="s">
        <v>169</v>
      </c>
    </row>
    <row r="25" spans="1:5">
      <c r="A25" s="41" t="s">
        <v>164</v>
      </c>
      <c r="B25" s="8" t="s">
        <v>157</v>
      </c>
      <c r="C25" s="8" t="s">
        <v>158</v>
      </c>
      <c r="D25" s="8" t="s">
        <v>147</v>
      </c>
      <c r="E25" s="1" t="s">
        <v>148</v>
      </c>
    </row>
    <row r="26" spans="1:5">
      <c r="B26" s="36">
        <v>725.5</v>
      </c>
      <c r="C26" s="36">
        <v>0</v>
      </c>
      <c r="D26" s="36">
        <v>21462.3</v>
      </c>
      <c r="E26" s="39">
        <v>14862.3</v>
      </c>
    </row>
    <row r="27" spans="1:5">
      <c r="B27" s="18"/>
      <c r="C27" s="52">
        <f>C26/B26</f>
        <v>0</v>
      </c>
      <c r="D27" s="18"/>
      <c r="E27" s="52">
        <f>E26/D26</f>
        <v>0.69248403013656501</v>
      </c>
    </row>
    <row r="28" spans="1:5">
      <c r="B28" s="18"/>
      <c r="C28" s="18"/>
      <c r="D28" s="18"/>
      <c r="E28" s="3"/>
    </row>
    <row r="29" spans="1:5">
      <c r="B29" s="18"/>
      <c r="C29" s="18"/>
      <c r="D29" s="18"/>
      <c r="E29" s="3"/>
    </row>
    <row r="30" spans="1:5">
      <c r="B30" s="18"/>
      <c r="C30" s="18"/>
      <c r="D30" s="18"/>
      <c r="E30" s="3"/>
    </row>
    <row r="31" spans="1:5">
      <c r="B31" s="18"/>
      <c r="C31" s="18"/>
      <c r="D31" s="18"/>
      <c r="E31" s="3"/>
    </row>
    <row r="32" spans="1:5">
      <c r="B32" s="18"/>
      <c r="C32" s="18"/>
      <c r="D32" s="18"/>
      <c r="E32" s="3"/>
    </row>
    <row r="33" spans="1:5">
      <c r="B33" s="18"/>
      <c r="C33" s="18"/>
      <c r="D33" s="18"/>
      <c r="E33" s="3"/>
    </row>
    <row r="34" spans="1:5">
      <c r="B34" s="18"/>
      <c r="C34" s="18"/>
      <c r="D34" s="18"/>
      <c r="E34" s="3"/>
    </row>
    <row r="35" spans="1:5">
      <c r="A35" s="25"/>
      <c r="B35" s="35"/>
      <c r="C35" s="35"/>
      <c r="D35" s="35"/>
      <c r="E35"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opLeftCell="B37" workbookViewId="0">
      <selection activeCell="E28" sqref="E28"/>
    </sheetView>
  </sheetViews>
  <sheetFormatPr defaultColWidth="11.5703125" defaultRowHeight="12.75"/>
  <cols>
    <col min="1" max="1" width="95.42578125" style="11" customWidth="1"/>
    <col min="2" max="2" width="23.28515625" style="9" bestFit="1" customWidth="1"/>
    <col min="3" max="3" width="21" style="9" bestFit="1" customWidth="1"/>
    <col min="4" max="4" width="25" style="9" bestFit="1" customWidth="1"/>
    <col min="5" max="5" width="20.7109375" style="4" bestFit="1" customWidth="1"/>
    <col min="6" max="16384" width="11.5703125" style="4"/>
  </cols>
  <sheetData>
    <row r="1" spans="1:4">
      <c r="A1" s="7" t="s">
        <v>142</v>
      </c>
      <c r="B1" s="8" t="s">
        <v>143</v>
      </c>
      <c r="C1" s="8" t="s">
        <v>144</v>
      </c>
    </row>
    <row r="2" spans="1:4">
      <c r="A2" s="7" t="s">
        <v>137</v>
      </c>
      <c r="B2" s="10">
        <v>6</v>
      </c>
    </row>
    <row r="3" spans="1:4">
      <c r="A3" s="11" t="s">
        <v>139</v>
      </c>
      <c r="B3" s="9">
        <v>2</v>
      </c>
      <c r="C3" s="47">
        <f>B3/B2</f>
        <v>0.33333333333333331</v>
      </c>
    </row>
    <row r="4" spans="1:4">
      <c r="A4" s="11" t="s">
        <v>136</v>
      </c>
      <c r="B4" s="9">
        <v>3</v>
      </c>
      <c r="C4" s="47">
        <f>B4/B2</f>
        <v>0.5</v>
      </c>
    </row>
    <row r="5" spans="1:4">
      <c r="A5" s="11" t="s">
        <v>145</v>
      </c>
      <c r="B5" s="9">
        <v>1</v>
      </c>
      <c r="C5" s="12">
        <f>B5/B2</f>
        <v>0.16666666666666666</v>
      </c>
    </row>
    <row r="7" spans="1:4">
      <c r="A7" s="13" t="s">
        <v>138</v>
      </c>
      <c r="B7" s="8" t="s">
        <v>143</v>
      </c>
      <c r="C7" s="8" t="s">
        <v>144</v>
      </c>
    </row>
    <row r="8" spans="1:4">
      <c r="A8" s="13" t="s">
        <v>137</v>
      </c>
      <c r="B8" s="10">
        <f>COUNTA(B22:B24)</f>
        <v>3</v>
      </c>
      <c r="C8" s="14"/>
    </row>
    <row r="9" spans="1:4">
      <c r="A9" s="11" t="s">
        <v>139</v>
      </c>
      <c r="B9" s="9">
        <v>2</v>
      </c>
      <c r="C9" s="15">
        <f>B9/B8</f>
        <v>0.66666666666666663</v>
      </c>
    </row>
    <row r="10" spans="1:4">
      <c r="A10" s="11" t="s">
        <v>136</v>
      </c>
      <c r="C10" s="15">
        <f>B10/B8</f>
        <v>0</v>
      </c>
    </row>
    <row r="11" spans="1:4">
      <c r="A11" s="11" t="s">
        <v>146</v>
      </c>
      <c r="B11" s="9">
        <v>1</v>
      </c>
      <c r="C11" s="15">
        <f>B11/B8</f>
        <v>0.33333333333333331</v>
      </c>
    </row>
    <row r="13" spans="1:4" s="44" customFormat="1">
      <c r="A13" s="1" t="s">
        <v>151</v>
      </c>
      <c r="B13" s="8" t="s">
        <v>143</v>
      </c>
      <c r="C13" s="8" t="s">
        <v>144</v>
      </c>
      <c r="D13" s="9"/>
    </row>
    <row r="14" spans="1:4" s="44" customFormat="1">
      <c r="A14" s="13" t="s">
        <v>137</v>
      </c>
      <c r="B14" s="10">
        <v>1</v>
      </c>
      <c r="C14" s="14"/>
      <c r="D14" s="9"/>
    </row>
    <row r="15" spans="1:4" s="44" customFormat="1">
      <c r="A15" s="11" t="s">
        <v>139</v>
      </c>
      <c r="B15" s="9">
        <v>1</v>
      </c>
      <c r="C15" s="15">
        <f>B15/B14</f>
        <v>1</v>
      </c>
      <c r="D15" s="9"/>
    </row>
    <row r="16" spans="1:4" s="44" customFormat="1">
      <c r="A16" s="11" t="s">
        <v>136</v>
      </c>
      <c r="B16" s="9"/>
      <c r="C16" s="15">
        <f>B16/B14</f>
        <v>0</v>
      </c>
      <c r="D16" s="9"/>
    </row>
    <row r="17" spans="1:5" s="44" customFormat="1">
      <c r="A17" s="11" t="s">
        <v>146</v>
      </c>
      <c r="B17" s="9">
        <v>0</v>
      </c>
      <c r="C17" s="15">
        <f>B17/B14</f>
        <v>0</v>
      </c>
      <c r="D17" s="9"/>
    </row>
    <row r="18" spans="1:5" s="44" customFormat="1">
      <c r="A18" s="11"/>
      <c r="B18" s="9"/>
      <c r="C18" s="9"/>
      <c r="D18" s="9"/>
    </row>
    <row r="19" spans="1:5">
      <c r="A19" s="7" t="s">
        <v>150</v>
      </c>
      <c r="B19" s="8" t="s">
        <v>155</v>
      </c>
      <c r="C19" s="8" t="s">
        <v>152</v>
      </c>
      <c r="D19" s="8" t="s">
        <v>153</v>
      </c>
      <c r="E19" s="8" t="s">
        <v>154</v>
      </c>
    </row>
    <row r="20" spans="1:5">
      <c r="A20" s="62" t="s">
        <v>33</v>
      </c>
      <c r="B20" s="57">
        <v>1</v>
      </c>
      <c r="C20" s="58" t="s">
        <v>12</v>
      </c>
      <c r="D20" s="57">
        <v>1</v>
      </c>
    </row>
    <row r="21" spans="1:5">
      <c r="A21" s="63" t="s">
        <v>149</v>
      </c>
      <c r="B21" s="60" t="s">
        <v>155</v>
      </c>
      <c r="C21" s="60" t="s">
        <v>152</v>
      </c>
      <c r="D21" s="60" t="s">
        <v>153</v>
      </c>
      <c r="E21" s="8" t="s">
        <v>154</v>
      </c>
    </row>
    <row r="22" spans="1:5">
      <c r="A22" s="64" t="s">
        <v>34</v>
      </c>
      <c r="B22" s="57">
        <v>75</v>
      </c>
      <c r="C22" s="58" t="s">
        <v>907</v>
      </c>
      <c r="D22" s="112">
        <v>63.6</v>
      </c>
      <c r="E22" s="113" t="s">
        <v>169</v>
      </c>
    </row>
    <row r="23" spans="1:5" ht="25.5">
      <c r="A23" s="64" t="s">
        <v>35</v>
      </c>
      <c r="B23" s="57">
        <v>0</v>
      </c>
      <c r="C23" s="58" t="s">
        <v>2</v>
      </c>
      <c r="D23" s="57">
        <v>1</v>
      </c>
      <c r="E23" s="113"/>
    </row>
    <row r="24" spans="1:5" ht="25.5">
      <c r="A24" s="64" t="s">
        <v>36</v>
      </c>
      <c r="B24" s="57" t="s">
        <v>37</v>
      </c>
      <c r="C24" s="58" t="s">
        <v>13</v>
      </c>
      <c r="D24" s="57">
        <v>11</v>
      </c>
      <c r="E24" s="114">
        <v>0.01</v>
      </c>
    </row>
    <row r="25" spans="1:5">
      <c r="A25" s="41" t="s">
        <v>164</v>
      </c>
      <c r="B25" s="8" t="s">
        <v>157</v>
      </c>
      <c r="C25" s="8" t="s">
        <v>158</v>
      </c>
      <c r="D25" s="8" t="s">
        <v>147</v>
      </c>
      <c r="E25" s="1" t="s">
        <v>148</v>
      </c>
    </row>
    <row r="26" spans="1:5">
      <c r="B26" s="36">
        <v>59964</v>
      </c>
      <c r="C26" s="36">
        <v>40975.199999999997</v>
      </c>
      <c r="D26" s="36">
        <v>33578</v>
      </c>
      <c r="E26" s="39">
        <v>2300</v>
      </c>
    </row>
    <row r="27" spans="1:5">
      <c r="B27" s="36"/>
      <c r="C27" s="52">
        <f>C26/B26</f>
        <v>0.68332999799879923</v>
      </c>
      <c r="D27" s="36"/>
      <c r="E27" s="52">
        <f>E26/D26</f>
        <v>6.8497230329382333E-2</v>
      </c>
    </row>
    <row r="28" spans="1:5">
      <c r="B28" s="18"/>
      <c r="C28" s="18"/>
      <c r="D28" s="18"/>
      <c r="E28" s="3"/>
    </row>
    <row r="29" spans="1:5">
      <c r="B29" s="18"/>
      <c r="C29" s="18"/>
      <c r="D29" s="18"/>
      <c r="E29" s="3"/>
    </row>
    <row r="30" spans="1:5">
      <c r="B30" s="18"/>
      <c r="C30" s="18"/>
      <c r="D30" s="18"/>
      <c r="E30" s="3"/>
    </row>
    <row r="31" spans="1:5">
      <c r="B31" s="18"/>
      <c r="C31" s="18"/>
      <c r="D31" s="18"/>
      <c r="E31" s="3"/>
    </row>
    <row r="32" spans="1:5">
      <c r="B32" s="18"/>
      <c r="C32" s="18"/>
      <c r="D32" s="18"/>
      <c r="E32" s="3"/>
    </row>
    <row r="33" spans="1:5">
      <c r="B33" s="18"/>
      <c r="C33" s="18"/>
      <c r="D33" s="18"/>
      <c r="E33" s="3"/>
    </row>
    <row r="34" spans="1:5">
      <c r="B34" s="18"/>
      <c r="C34" s="18"/>
      <c r="D34" s="18"/>
      <c r="E34" s="3"/>
    </row>
    <row r="35" spans="1:5">
      <c r="A35" s="19"/>
      <c r="B35" s="35"/>
      <c r="C35" s="35"/>
      <c r="D35" s="35"/>
      <c r="E35" s="2"/>
    </row>
  </sheetData>
  <pageMargins left="0.7" right="0.7" top="0.75" bottom="0.75" header="0.3" footer="0.3"/>
  <pageSetup orientation="portrait" r:id="rId1"/>
  <ignoredErrors>
    <ignoredError sqref="C20 C2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workbookViewId="0">
      <selection activeCell="B9" sqref="B9:C11"/>
    </sheetView>
  </sheetViews>
  <sheetFormatPr defaultColWidth="11.5703125" defaultRowHeight="12.75"/>
  <cols>
    <col min="1" max="1" width="95.42578125" style="11" customWidth="1"/>
    <col min="2" max="2" width="23.28515625" style="9" bestFit="1" customWidth="1"/>
    <col min="3" max="3" width="21" style="9" bestFit="1" customWidth="1"/>
    <col min="4" max="4" width="25" style="9" bestFit="1" customWidth="1"/>
    <col min="5" max="5" width="20.7109375" style="4" bestFit="1" customWidth="1"/>
    <col min="6" max="16384" width="11.5703125" style="4"/>
  </cols>
  <sheetData>
    <row r="1" spans="1:4">
      <c r="A1" s="7" t="s">
        <v>142</v>
      </c>
      <c r="B1" s="8" t="s">
        <v>143</v>
      </c>
      <c r="C1" s="8" t="s">
        <v>144</v>
      </c>
    </row>
    <row r="2" spans="1:4">
      <c r="A2" s="7" t="s">
        <v>137</v>
      </c>
      <c r="B2" s="10">
        <v>7</v>
      </c>
    </row>
    <row r="3" spans="1:4">
      <c r="A3" s="11" t="s">
        <v>139</v>
      </c>
      <c r="B3" s="9">
        <v>7</v>
      </c>
      <c r="C3" s="47">
        <f>B3/B2</f>
        <v>1</v>
      </c>
    </row>
    <row r="4" spans="1:4">
      <c r="A4" s="11" t="s">
        <v>136</v>
      </c>
      <c r="B4" s="9">
        <v>0</v>
      </c>
      <c r="C4" s="47">
        <f>B4/B2</f>
        <v>0</v>
      </c>
    </row>
    <row r="5" spans="1:4">
      <c r="A5" s="11" t="s">
        <v>145</v>
      </c>
      <c r="B5" s="9">
        <v>0</v>
      </c>
      <c r="C5" s="47">
        <f>B5/B2</f>
        <v>0</v>
      </c>
    </row>
    <row r="7" spans="1:4">
      <c r="A7" s="13" t="s">
        <v>138</v>
      </c>
      <c r="B7" s="8" t="s">
        <v>143</v>
      </c>
      <c r="C7" s="8" t="s">
        <v>144</v>
      </c>
    </row>
    <row r="8" spans="1:4">
      <c r="A8" s="13" t="s">
        <v>137</v>
      </c>
      <c r="B8" s="10">
        <v>6</v>
      </c>
      <c r="C8" s="14"/>
    </row>
    <row r="9" spans="1:4">
      <c r="A9" s="11" t="s">
        <v>139</v>
      </c>
      <c r="B9" s="35">
        <v>6</v>
      </c>
      <c r="C9" s="140">
        <f>B9/B8</f>
        <v>1</v>
      </c>
    </row>
    <row r="10" spans="1:4">
      <c r="A10" s="11" t="s">
        <v>136</v>
      </c>
      <c r="B10" s="35"/>
      <c r="C10" s="140">
        <f>B10/B8</f>
        <v>0</v>
      </c>
    </row>
    <row r="11" spans="1:4">
      <c r="A11" s="11" t="s">
        <v>146</v>
      </c>
      <c r="B11" s="35">
        <v>0</v>
      </c>
      <c r="C11" s="140">
        <f>B11/B8</f>
        <v>0</v>
      </c>
    </row>
    <row r="13" spans="1:4" s="44" customFormat="1">
      <c r="A13" s="1" t="s">
        <v>151</v>
      </c>
      <c r="B13" s="8" t="s">
        <v>143</v>
      </c>
      <c r="C13" s="8" t="s">
        <v>144</v>
      </c>
      <c r="D13" s="9"/>
    </row>
    <row r="14" spans="1:4" s="44" customFormat="1">
      <c r="A14" s="13" t="s">
        <v>137</v>
      </c>
      <c r="B14" s="10">
        <v>1</v>
      </c>
      <c r="C14" s="14"/>
      <c r="D14" s="9"/>
    </row>
    <row r="15" spans="1:4" s="44" customFormat="1">
      <c r="A15" s="11" t="s">
        <v>139</v>
      </c>
      <c r="B15" s="9">
        <v>1</v>
      </c>
      <c r="C15" s="15">
        <f>B15/B14</f>
        <v>1</v>
      </c>
      <c r="D15" s="9"/>
    </row>
    <row r="16" spans="1:4" s="44" customFormat="1">
      <c r="A16" s="11" t="s">
        <v>136</v>
      </c>
      <c r="B16" s="9"/>
      <c r="C16" s="15">
        <f>B16/B14</f>
        <v>0</v>
      </c>
      <c r="D16" s="9"/>
    </row>
    <row r="17" spans="1:5" s="44" customFormat="1">
      <c r="A17" s="11" t="s">
        <v>146</v>
      </c>
      <c r="B17" s="9">
        <v>0</v>
      </c>
      <c r="C17" s="15">
        <f>B17/B14</f>
        <v>0</v>
      </c>
      <c r="D17" s="9"/>
    </row>
    <row r="18" spans="1:5" s="44" customFormat="1">
      <c r="A18" s="11"/>
      <c r="B18" s="9"/>
      <c r="C18" s="9"/>
      <c r="D18" s="9"/>
    </row>
    <row r="19" spans="1:5">
      <c r="A19" s="7" t="s">
        <v>150</v>
      </c>
      <c r="B19" s="8" t="s">
        <v>156</v>
      </c>
      <c r="C19" s="8" t="s">
        <v>152</v>
      </c>
      <c r="D19" s="8" t="s">
        <v>153</v>
      </c>
      <c r="E19" s="8" t="s">
        <v>154</v>
      </c>
    </row>
    <row r="20" spans="1:5" ht="25.5">
      <c r="A20" s="64" t="s">
        <v>38</v>
      </c>
      <c r="B20" s="57">
        <v>1</v>
      </c>
      <c r="C20" s="58" t="s">
        <v>11</v>
      </c>
      <c r="D20" s="57">
        <v>4</v>
      </c>
      <c r="E20" s="62"/>
    </row>
    <row r="21" spans="1:5">
      <c r="A21" s="63" t="s">
        <v>149</v>
      </c>
      <c r="B21" s="60" t="s">
        <v>155</v>
      </c>
      <c r="C21" s="60" t="s">
        <v>152</v>
      </c>
      <c r="D21" s="60" t="s">
        <v>153</v>
      </c>
      <c r="E21" s="60" t="s">
        <v>154</v>
      </c>
    </row>
    <row r="22" spans="1:5">
      <c r="A22" s="64" t="s">
        <v>39</v>
      </c>
      <c r="B22" s="57">
        <v>1</v>
      </c>
      <c r="C22" s="58" t="s">
        <v>11</v>
      </c>
      <c r="D22" s="57">
        <v>3</v>
      </c>
      <c r="E22" s="62"/>
    </row>
    <row r="23" spans="1:5" ht="25.5">
      <c r="A23" s="64" t="s">
        <v>40</v>
      </c>
      <c r="B23" s="57">
        <v>0</v>
      </c>
      <c r="C23" s="58" t="s">
        <v>4</v>
      </c>
      <c r="D23" s="57">
        <v>81</v>
      </c>
      <c r="E23" s="62"/>
    </row>
    <row r="24" spans="1:5">
      <c r="A24" s="64" t="s">
        <v>41</v>
      </c>
      <c r="B24" s="57">
        <v>0</v>
      </c>
      <c r="C24" s="58" t="s">
        <v>0</v>
      </c>
      <c r="D24" s="57">
        <v>60</v>
      </c>
      <c r="E24" s="62" t="s">
        <v>170</v>
      </c>
    </row>
    <row r="25" spans="1:5">
      <c r="A25" s="61" t="s">
        <v>42</v>
      </c>
      <c r="B25" s="57">
        <v>1</v>
      </c>
      <c r="C25" s="57">
        <v>1</v>
      </c>
      <c r="D25" s="57">
        <v>1</v>
      </c>
      <c r="E25" s="62"/>
    </row>
    <row r="26" spans="1:5" ht="25.5">
      <c r="A26" s="64" t="s">
        <v>43</v>
      </c>
      <c r="B26" s="57" t="s">
        <v>32</v>
      </c>
      <c r="C26" s="58" t="s">
        <v>3</v>
      </c>
      <c r="D26" s="57">
        <v>0</v>
      </c>
      <c r="E26" s="62"/>
    </row>
    <row r="27" spans="1:5" s="20" customFormat="1" ht="25.5">
      <c r="A27" s="64" t="s">
        <v>44</v>
      </c>
      <c r="B27" s="57">
        <v>0</v>
      </c>
      <c r="C27" s="58" t="s">
        <v>3</v>
      </c>
      <c r="D27" s="57" t="s">
        <v>7</v>
      </c>
      <c r="E27" s="62"/>
    </row>
    <row r="28" spans="1:5" s="43" customFormat="1" ht="25.5">
      <c r="A28" s="64" t="s">
        <v>45</v>
      </c>
      <c r="B28" s="57" t="s">
        <v>32</v>
      </c>
      <c r="C28" s="58" t="s">
        <v>14</v>
      </c>
      <c r="D28" s="57">
        <v>12</v>
      </c>
      <c r="E28" s="62"/>
    </row>
    <row r="29" spans="1:5" s="43" customFormat="1" ht="25.5">
      <c r="A29" s="64" t="s">
        <v>46</v>
      </c>
      <c r="B29" s="57">
        <v>0</v>
      </c>
      <c r="C29" s="58" t="s">
        <v>120</v>
      </c>
      <c r="D29" s="57">
        <v>23.3</v>
      </c>
      <c r="E29" s="62" t="s">
        <v>171</v>
      </c>
    </row>
    <row r="30" spans="1:5">
      <c r="A30" s="41" t="s">
        <v>164</v>
      </c>
      <c r="B30" s="8" t="s">
        <v>157</v>
      </c>
      <c r="C30" s="8" t="s">
        <v>158</v>
      </c>
      <c r="D30" s="8" t="s">
        <v>147</v>
      </c>
      <c r="E30" s="1" t="s">
        <v>148</v>
      </c>
    </row>
    <row r="31" spans="1:5">
      <c r="B31" s="36">
        <v>13598.16</v>
      </c>
      <c r="C31" s="36">
        <v>13597.5</v>
      </c>
      <c r="D31" s="36">
        <v>31857.02</v>
      </c>
      <c r="E31" s="37">
        <v>31857.02</v>
      </c>
    </row>
    <row r="32" spans="1:5">
      <c r="B32" s="18"/>
      <c r="C32" s="109">
        <f>C31/B31</f>
        <v>0.99995146402160295</v>
      </c>
      <c r="D32" s="18"/>
      <c r="E32" s="109">
        <f>E31/D31</f>
        <v>1</v>
      </c>
    </row>
    <row r="33" spans="1:5">
      <c r="B33" s="18"/>
      <c r="C33" s="18"/>
      <c r="D33" s="18"/>
      <c r="E33" s="3"/>
    </row>
    <row r="34" spans="1:5">
      <c r="B34" s="18"/>
      <c r="C34" s="18"/>
      <c r="D34" s="18"/>
      <c r="E34" s="3"/>
    </row>
    <row r="35" spans="1:5">
      <c r="B35" s="18"/>
      <c r="C35" s="18"/>
      <c r="D35" s="18"/>
      <c r="E35" s="3"/>
    </row>
    <row r="36" spans="1:5">
      <c r="B36" s="18"/>
      <c r="C36" s="18"/>
      <c r="D36" s="18"/>
      <c r="E36" s="3"/>
    </row>
    <row r="37" spans="1:5">
      <c r="B37" s="18"/>
      <c r="C37" s="18"/>
      <c r="D37" s="18"/>
      <c r="E37" s="3"/>
    </row>
    <row r="38" spans="1:5">
      <c r="B38" s="18"/>
      <c r="C38" s="18"/>
      <c r="D38" s="18"/>
      <c r="E38" s="3"/>
    </row>
    <row r="39" spans="1:5">
      <c r="B39" s="18"/>
      <c r="C39" s="18"/>
      <c r="D39" s="18"/>
      <c r="E39" s="3"/>
    </row>
    <row r="40" spans="1:5">
      <c r="A40" s="19"/>
      <c r="B40" s="35"/>
      <c r="C40" s="35"/>
      <c r="D40" s="35"/>
      <c r="E40" s="2"/>
    </row>
    <row r="41" spans="1:5">
      <c r="B41" s="35"/>
      <c r="C41" s="35"/>
      <c r="D41" s="35"/>
      <c r="E41"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election activeCell="D38" sqref="D38"/>
    </sheetView>
  </sheetViews>
  <sheetFormatPr defaultColWidth="11.5703125" defaultRowHeight="12.75"/>
  <cols>
    <col min="1" max="1" width="95.42578125" style="11" customWidth="1"/>
    <col min="2" max="2" width="23.28515625" style="9" bestFit="1" customWidth="1"/>
    <col min="3" max="3" width="21" style="9" bestFit="1" customWidth="1"/>
    <col min="4" max="4" width="25" style="9" bestFit="1" customWidth="1"/>
    <col min="5" max="5" width="22.7109375" style="43" customWidth="1"/>
    <col min="6" max="16384" width="11.5703125" style="43"/>
  </cols>
  <sheetData>
    <row r="1" spans="1:4">
      <c r="A1" s="7" t="s">
        <v>142</v>
      </c>
      <c r="B1" s="8" t="s">
        <v>5</v>
      </c>
      <c r="C1" s="8" t="s">
        <v>6</v>
      </c>
    </row>
    <row r="2" spans="1:4">
      <c r="A2" s="7" t="s">
        <v>137</v>
      </c>
      <c r="B2" s="10">
        <v>11</v>
      </c>
    </row>
    <row r="3" spans="1:4">
      <c r="A3" s="11" t="s">
        <v>139</v>
      </c>
      <c r="B3" s="9">
        <v>5</v>
      </c>
      <c r="C3" s="47">
        <f>B3/B2</f>
        <v>0.45454545454545453</v>
      </c>
    </row>
    <row r="4" spans="1:4">
      <c r="A4" s="11" t="s">
        <v>136</v>
      </c>
      <c r="B4" s="9">
        <v>4</v>
      </c>
      <c r="C4" s="47">
        <f>B4/B2</f>
        <v>0.36363636363636365</v>
      </c>
    </row>
    <row r="5" spans="1:4">
      <c r="A5" s="11" t="s">
        <v>145</v>
      </c>
      <c r="B5" s="9">
        <v>2</v>
      </c>
      <c r="C5" s="47">
        <f>B5/B2</f>
        <v>0.18181818181818182</v>
      </c>
    </row>
    <row r="7" spans="1:4">
      <c r="A7" s="13" t="s">
        <v>138</v>
      </c>
      <c r="B7" s="8" t="s">
        <v>5</v>
      </c>
      <c r="C7" s="8" t="s">
        <v>6</v>
      </c>
    </row>
    <row r="8" spans="1:4">
      <c r="A8" s="13" t="s">
        <v>137</v>
      </c>
      <c r="B8" s="10">
        <f>COUNTA(B23:B28)</f>
        <v>5</v>
      </c>
      <c r="C8" s="14"/>
    </row>
    <row r="9" spans="1:4">
      <c r="A9" s="11" t="s">
        <v>139</v>
      </c>
      <c r="B9" s="9">
        <v>4</v>
      </c>
      <c r="C9" s="15">
        <f>B9/B8</f>
        <v>0.8</v>
      </c>
    </row>
    <row r="10" spans="1:4">
      <c r="A10" s="11" t="s">
        <v>136</v>
      </c>
      <c r="C10" s="15">
        <f>B10/B8</f>
        <v>0</v>
      </c>
    </row>
    <row r="11" spans="1:4">
      <c r="A11" s="11" t="s">
        <v>145</v>
      </c>
      <c r="B11" s="9">
        <v>1</v>
      </c>
      <c r="C11" s="15">
        <f>B11/B8</f>
        <v>0.2</v>
      </c>
    </row>
    <row r="13" spans="1:4" s="44" customFormat="1">
      <c r="A13" s="1" t="s">
        <v>151</v>
      </c>
      <c r="B13" s="8" t="s">
        <v>143</v>
      </c>
      <c r="C13" s="8" t="s">
        <v>144</v>
      </c>
      <c r="D13" s="9"/>
    </row>
    <row r="14" spans="1:4" s="44" customFormat="1">
      <c r="A14" s="13" t="s">
        <v>137</v>
      </c>
      <c r="B14" s="10">
        <v>2</v>
      </c>
      <c r="C14" s="14"/>
      <c r="D14" s="9"/>
    </row>
    <row r="15" spans="1:4" s="44" customFormat="1">
      <c r="A15" s="11" t="s">
        <v>139</v>
      </c>
      <c r="B15" s="9">
        <v>1</v>
      </c>
      <c r="C15" s="15">
        <f>B15/B14</f>
        <v>0.5</v>
      </c>
      <c r="D15" s="9"/>
    </row>
    <row r="16" spans="1:4" s="44" customFormat="1">
      <c r="A16" s="11" t="s">
        <v>136</v>
      </c>
      <c r="B16" s="9"/>
      <c r="C16" s="15">
        <f>B16/B14</f>
        <v>0</v>
      </c>
      <c r="D16" s="9"/>
    </row>
    <row r="17" spans="1:6" s="44" customFormat="1">
      <c r="A17" s="11" t="s">
        <v>145</v>
      </c>
      <c r="B17" s="9">
        <v>1</v>
      </c>
      <c r="C17" s="15">
        <f>B17/B14</f>
        <v>0.5</v>
      </c>
      <c r="D17" s="9"/>
    </row>
    <row r="18" spans="1:6" s="44" customFormat="1">
      <c r="A18" s="11"/>
      <c r="B18" s="9"/>
      <c r="C18" s="9"/>
      <c r="D18" s="9"/>
    </row>
    <row r="19" spans="1:6">
      <c r="A19" s="7" t="s">
        <v>150</v>
      </c>
      <c r="B19" s="8" t="s">
        <v>117</v>
      </c>
      <c r="C19" s="8" t="s">
        <v>152</v>
      </c>
      <c r="D19" s="8" t="s">
        <v>153</v>
      </c>
      <c r="E19" s="8" t="s">
        <v>154</v>
      </c>
    </row>
    <row r="20" spans="1:6">
      <c r="A20" s="64" t="s">
        <v>47</v>
      </c>
      <c r="B20" s="57" t="s">
        <v>49</v>
      </c>
      <c r="C20" s="58" t="s">
        <v>121</v>
      </c>
      <c r="D20" s="57" t="s">
        <v>7</v>
      </c>
      <c r="E20" s="115">
        <f>-5%</f>
        <v>-0.05</v>
      </c>
    </row>
    <row r="21" spans="1:6">
      <c r="A21" s="64" t="s">
        <v>48</v>
      </c>
      <c r="B21" s="57" t="s">
        <v>50</v>
      </c>
      <c r="C21" s="58" t="s">
        <v>905</v>
      </c>
      <c r="D21" s="108">
        <v>2.95</v>
      </c>
      <c r="E21" s="115" t="s">
        <v>172</v>
      </c>
    </row>
    <row r="22" spans="1:6">
      <c r="A22" s="63" t="s">
        <v>149</v>
      </c>
      <c r="B22" s="60" t="s">
        <v>155</v>
      </c>
      <c r="C22" s="60" t="s">
        <v>152</v>
      </c>
      <c r="D22" s="60" t="s">
        <v>153</v>
      </c>
      <c r="E22" s="60" t="s">
        <v>154</v>
      </c>
    </row>
    <row r="23" spans="1:6">
      <c r="A23" s="64" t="s">
        <v>51</v>
      </c>
      <c r="B23" s="57">
        <v>125</v>
      </c>
      <c r="C23" s="58" t="s">
        <v>123</v>
      </c>
      <c r="D23" s="57">
        <v>380</v>
      </c>
      <c r="E23" s="62" t="s">
        <v>172</v>
      </c>
    </row>
    <row r="24" spans="1:6">
      <c r="A24" s="64" t="s">
        <v>52</v>
      </c>
      <c r="B24" s="57">
        <v>14</v>
      </c>
      <c r="C24" s="58" t="s">
        <v>124</v>
      </c>
      <c r="D24" s="57">
        <v>31</v>
      </c>
      <c r="E24" s="62" t="s">
        <v>172</v>
      </c>
    </row>
    <row r="25" spans="1:6" ht="25.5">
      <c r="A25" s="64" t="s">
        <v>53</v>
      </c>
      <c r="B25" s="57">
        <v>0</v>
      </c>
      <c r="C25" s="58" t="s">
        <v>125</v>
      </c>
      <c r="D25" s="57" t="s">
        <v>7</v>
      </c>
      <c r="E25" s="62" t="s">
        <v>172</v>
      </c>
      <c r="F25" s="55"/>
    </row>
    <row r="26" spans="1:6">
      <c r="A26" s="64" t="s">
        <v>54</v>
      </c>
      <c r="B26" s="57">
        <v>35</v>
      </c>
      <c r="C26" s="57">
        <v>45</v>
      </c>
      <c r="D26" s="57">
        <v>54</v>
      </c>
      <c r="E26" s="62" t="s">
        <v>172</v>
      </c>
    </row>
    <row r="27" spans="1:6" ht="25.5">
      <c r="A27" s="64" t="s">
        <v>55</v>
      </c>
      <c r="B27" s="57">
        <v>0</v>
      </c>
      <c r="C27" s="58" t="s">
        <v>121</v>
      </c>
      <c r="D27" s="57">
        <v>4</v>
      </c>
      <c r="E27" s="62"/>
    </row>
    <row r="28" spans="1:6">
      <c r="A28" s="64"/>
      <c r="B28" s="57"/>
      <c r="C28" s="58"/>
      <c r="D28" s="57"/>
      <c r="E28" s="62"/>
    </row>
    <row r="29" spans="1:6">
      <c r="A29" s="41" t="s">
        <v>164</v>
      </c>
      <c r="B29" s="8" t="s">
        <v>157</v>
      </c>
      <c r="C29" s="8" t="s">
        <v>158</v>
      </c>
      <c r="D29" s="8" t="s">
        <v>147</v>
      </c>
      <c r="E29" s="1" t="s">
        <v>148</v>
      </c>
    </row>
    <row r="30" spans="1:6">
      <c r="B30" s="36">
        <v>154327</v>
      </c>
      <c r="C30" s="36">
        <v>133485</v>
      </c>
      <c r="D30" s="36">
        <v>163381.45000000001</v>
      </c>
      <c r="E30" s="36">
        <v>163381.45000000001</v>
      </c>
    </row>
    <row r="31" spans="1:6">
      <c r="B31" s="18"/>
      <c r="C31" s="110">
        <f>C30/B30</f>
        <v>0.86494910158300231</v>
      </c>
      <c r="D31" s="18"/>
      <c r="E31" s="111">
        <f>E30/D30</f>
        <v>1</v>
      </c>
    </row>
    <row r="32" spans="1:6">
      <c r="B32" s="18"/>
      <c r="C32" s="18"/>
      <c r="D32" s="18"/>
      <c r="E32" s="3"/>
    </row>
    <row r="33" spans="1:5">
      <c r="B33" s="18"/>
      <c r="C33" s="18"/>
      <c r="D33" s="18"/>
      <c r="E33" s="3"/>
    </row>
    <row r="34" spans="1:5">
      <c r="B34" s="18"/>
      <c r="C34" s="18"/>
      <c r="D34" s="18"/>
      <c r="E34" s="3"/>
    </row>
    <row r="35" spans="1:5">
      <c r="B35" s="18"/>
      <c r="C35" s="18"/>
      <c r="D35" s="18"/>
      <c r="E35" s="3"/>
    </row>
    <row r="36" spans="1:5">
      <c r="B36" s="18"/>
      <c r="C36" s="18"/>
      <c r="D36" s="18"/>
      <c r="E36" s="3"/>
    </row>
    <row r="37" spans="1:5">
      <c r="B37" s="18"/>
      <c r="C37" s="18"/>
      <c r="D37" s="18"/>
      <c r="E37" s="3"/>
    </row>
    <row r="38" spans="1:5">
      <c r="B38" s="18"/>
      <c r="C38" s="18"/>
      <c r="D38" s="18"/>
      <c r="E38" s="3"/>
    </row>
    <row r="39" spans="1:5">
      <c r="A39" s="19"/>
      <c r="B39" s="35"/>
      <c r="C39" s="35"/>
      <c r="D39" s="35"/>
      <c r="E39" s="2"/>
    </row>
    <row r="40" spans="1:5">
      <c r="B40" s="35"/>
      <c r="C40" s="35"/>
      <c r="D40" s="35"/>
      <c r="E40"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topLeftCell="A55" workbookViewId="0">
      <selection activeCell="C23" sqref="C23"/>
    </sheetView>
  </sheetViews>
  <sheetFormatPr defaultColWidth="11.5703125" defaultRowHeight="12.75"/>
  <cols>
    <col min="1" max="1" width="95.42578125" style="11" customWidth="1"/>
    <col min="2" max="2" width="23.28515625" style="9" bestFit="1" customWidth="1"/>
    <col min="3" max="3" width="21" style="9" bestFit="1" customWidth="1"/>
    <col min="4" max="4" width="25" style="9" bestFit="1" customWidth="1"/>
    <col min="5" max="5" width="22" style="43" customWidth="1"/>
    <col min="6" max="16384" width="11.5703125" style="43"/>
  </cols>
  <sheetData>
    <row r="1" spans="1:4">
      <c r="A1" s="7" t="s">
        <v>142</v>
      </c>
      <c r="B1" s="8" t="s">
        <v>143</v>
      </c>
      <c r="C1" s="8" t="s">
        <v>144</v>
      </c>
    </row>
    <row r="2" spans="1:4">
      <c r="A2" s="7" t="s">
        <v>137</v>
      </c>
      <c r="B2" s="10">
        <v>4</v>
      </c>
    </row>
    <row r="3" spans="1:4">
      <c r="A3" s="11" t="s">
        <v>139</v>
      </c>
      <c r="B3" s="9">
        <v>3</v>
      </c>
      <c r="C3" s="47">
        <f>B3/B2</f>
        <v>0.75</v>
      </c>
    </row>
    <row r="4" spans="1:4">
      <c r="A4" s="11" t="s">
        <v>136</v>
      </c>
      <c r="B4" s="9">
        <v>1</v>
      </c>
      <c r="C4" s="47">
        <f>B4/B2</f>
        <v>0.25</v>
      </c>
    </row>
    <row r="5" spans="1:4">
      <c r="A5" s="11" t="s">
        <v>145</v>
      </c>
      <c r="B5" s="9">
        <v>0</v>
      </c>
      <c r="C5" s="47">
        <f>B5/B2</f>
        <v>0</v>
      </c>
    </row>
    <row r="7" spans="1:4">
      <c r="A7" s="13" t="s">
        <v>138</v>
      </c>
      <c r="B7" s="8" t="s">
        <v>143</v>
      </c>
      <c r="C7" s="8" t="s">
        <v>144</v>
      </c>
    </row>
    <row r="8" spans="1:4">
      <c r="A8" s="13" t="s">
        <v>137</v>
      </c>
      <c r="B8" s="10">
        <v>10</v>
      </c>
      <c r="C8" s="14"/>
    </row>
    <row r="9" spans="1:4">
      <c r="A9" s="11" t="s">
        <v>139</v>
      </c>
      <c r="B9" s="35">
        <v>8</v>
      </c>
      <c r="C9" s="140">
        <f>B9/B8</f>
        <v>0.8</v>
      </c>
    </row>
    <row r="10" spans="1:4">
      <c r="A10" s="11" t="s">
        <v>136</v>
      </c>
      <c r="B10" s="35"/>
      <c r="C10" s="140">
        <f>B10/B8</f>
        <v>0</v>
      </c>
    </row>
    <row r="11" spans="1:4">
      <c r="A11" s="11" t="s">
        <v>146</v>
      </c>
      <c r="B11" s="35">
        <v>2</v>
      </c>
      <c r="C11" s="140">
        <f>B11/B8</f>
        <v>0.2</v>
      </c>
    </row>
    <row r="13" spans="1:4" s="44" customFormat="1">
      <c r="A13" s="1" t="s">
        <v>151</v>
      </c>
      <c r="B13" s="8" t="s">
        <v>143</v>
      </c>
      <c r="C13" s="8" t="s">
        <v>144</v>
      </c>
      <c r="D13" s="9"/>
    </row>
    <row r="14" spans="1:4" s="44" customFormat="1">
      <c r="A14" s="13" t="s">
        <v>137</v>
      </c>
      <c r="B14" s="10">
        <v>1</v>
      </c>
      <c r="C14" s="14"/>
      <c r="D14" s="9"/>
    </row>
    <row r="15" spans="1:4" s="44" customFormat="1">
      <c r="A15" s="11" t="s">
        <v>139</v>
      </c>
      <c r="B15" s="9">
        <v>0</v>
      </c>
      <c r="C15" s="15">
        <f>B15/B14</f>
        <v>0</v>
      </c>
      <c r="D15" s="9"/>
    </row>
    <row r="16" spans="1:4" s="44" customFormat="1">
      <c r="A16" s="11" t="s">
        <v>136</v>
      </c>
      <c r="B16" s="9"/>
      <c r="C16" s="15">
        <f>B16/B14</f>
        <v>0</v>
      </c>
      <c r="D16" s="9"/>
    </row>
    <row r="17" spans="1:5" s="44" customFormat="1">
      <c r="A17" s="11" t="s">
        <v>146</v>
      </c>
      <c r="B17" s="9">
        <v>1</v>
      </c>
      <c r="C17" s="15">
        <f>B17/B14</f>
        <v>1</v>
      </c>
      <c r="D17" s="9"/>
    </row>
    <row r="18" spans="1:5" s="44" customFormat="1">
      <c r="A18" s="11"/>
      <c r="B18" s="9"/>
      <c r="C18" s="9"/>
      <c r="D18" s="9"/>
    </row>
    <row r="19" spans="1:5">
      <c r="A19" s="7" t="s">
        <v>150</v>
      </c>
      <c r="B19" s="8" t="s">
        <v>155</v>
      </c>
      <c r="C19" s="8" t="s">
        <v>152</v>
      </c>
      <c r="D19" s="8" t="s">
        <v>153</v>
      </c>
      <c r="E19" s="8" t="s">
        <v>154</v>
      </c>
    </row>
    <row r="20" spans="1:5">
      <c r="A20" s="64" t="s">
        <v>56</v>
      </c>
      <c r="B20" s="57">
        <v>0</v>
      </c>
      <c r="C20" s="58" t="s">
        <v>12</v>
      </c>
      <c r="D20" s="57">
        <v>0</v>
      </c>
      <c r="E20" s="62"/>
    </row>
    <row r="21" spans="1:5">
      <c r="A21" s="64" t="s">
        <v>57</v>
      </c>
      <c r="B21" s="57" t="s">
        <v>58</v>
      </c>
      <c r="C21" s="57" t="s">
        <v>7</v>
      </c>
      <c r="D21" s="57" t="s">
        <v>7</v>
      </c>
      <c r="E21" s="62" t="s">
        <v>173</v>
      </c>
    </row>
    <row r="22" spans="1:5">
      <c r="A22" s="61"/>
      <c r="B22" s="57"/>
      <c r="C22" s="58"/>
      <c r="D22" s="57"/>
      <c r="E22" s="62"/>
    </row>
    <row r="23" spans="1:5">
      <c r="A23" s="63" t="s">
        <v>149</v>
      </c>
      <c r="B23" s="60" t="s">
        <v>155</v>
      </c>
      <c r="C23" s="60" t="s">
        <v>152</v>
      </c>
      <c r="D23" s="60" t="s">
        <v>153</v>
      </c>
      <c r="E23" s="60" t="s">
        <v>154</v>
      </c>
    </row>
    <row r="24" spans="1:5" ht="25.5">
      <c r="A24" s="64" t="s">
        <v>59</v>
      </c>
      <c r="B24" s="57">
        <v>23</v>
      </c>
      <c r="C24" s="58" t="s">
        <v>125</v>
      </c>
      <c r="D24" s="57">
        <v>78</v>
      </c>
      <c r="E24" s="62" t="s">
        <v>167</v>
      </c>
    </row>
    <row r="25" spans="1:5" ht="25.5">
      <c r="A25" s="64" t="s">
        <v>60</v>
      </c>
      <c r="B25" s="57">
        <v>0</v>
      </c>
      <c r="C25" s="58" t="s">
        <v>3</v>
      </c>
      <c r="D25" s="57">
        <v>2.63</v>
      </c>
      <c r="E25" s="65"/>
    </row>
    <row r="26" spans="1:5" ht="38.25">
      <c r="A26" s="64" t="s">
        <v>61</v>
      </c>
      <c r="B26" s="57" t="s">
        <v>32</v>
      </c>
      <c r="C26" s="58" t="s">
        <v>122</v>
      </c>
      <c r="D26" s="57">
        <v>52.5</v>
      </c>
      <c r="E26" s="66" t="s">
        <v>174</v>
      </c>
    </row>
    <row r="27" spans="1:5" ht="25.5">
      <c r="A27" s="64" t="s">
        <v>62</v>
      </c>
      <c r="B27" s="57">
        <v>0</v>
      </c>
      <c r="C27" s="57">
        <v>0</v>
      </c>
      <c r="D27" s="57">
        <v>1.38</v>
      </c>
      <c r="E27" s="65"/>
    </row>
    <row r="28" spans="1:5" ht="25.5">
      <c r="A28" s="64" t="s">
        <v>63</v>
      </c>
      <c r="B28" s="57">
        <v>0</v>
      </c>
      <c r="C28" s="58" t="s">
        <v>125</v>
      </c>
      <c r="D28" s="57">
        <v>81.8</v>
      </c>
      <c r="E28" s="62" t="s">
        <v>174</v>
      </c>
    </row>
    <row r="29" spans="1:5" ht="25.5">
      <c r="A29" s="64" t="s">
        <v>64</v>
      </c>
      <c r="B29" s="57" t="s">
        <v>65</v>
      </c>
      <c r="C29" s="58" t="s">
        <v>1</v>
      </c>
      <c r="D29" s="57">
        <v>95</v>
      </c>
      <c r="E29" s="62" t="s">
        <v>174</v>
      </c>
    </row>
    <row r="30" spans="1:5" ht="25.5">
      <c r="A30" s="61" t="s">
        <v>66</v>
      </c>
      <c r="B30" s="57">
        <v>0</v>
      </c>
      <c r="C30" s="58" t="s">
        <v>126</v>
      </c>
      <c r="D30" s="57">
        <v>9.27</v>
      </c>
      <c r="E30" s="62" t="s">
        <v>175</v>
      </c>
    </row>
    <row r="31" spans="1:5" ht="25.5">
      <c r="A31" s="64" t="s">
        <v>67</v>
      </c>
      <c r="B31" s="57" t="s">
        <v>68</v>
      </c>
      <c r="C31" s="58" t="s">
        <v>129</v>
      </c>
      <c r="D31" s="57">
        <v>0</v>
      </c>
      <c r="E31" s="62" t="s">
        <v>176</v>
      </c>
    </row>
    <row r="32" spans="1:5" ht="25.5">
      <c r="A32" s="64" t="s">
        <v>69</v>
      </c>
      <c r="B32" s="57" t="s">
        <v>70</v>
      </c>
      <c r="C32" s="58" t="s">
        <v>128</v>
      </c>
      <c r="D32" s="57">
        <v>72.94</v>
      </c>
      <c r="E32" s="62" t="s">
        <v>176</v>
      </c>
    </row>
    <row r="33" spans="1:5">
      <c r="A33" s="64" t="s">
        <v>71</v>
      </c>
      <c r="B33" s="57" t="s">
        <v>72</v>
      </c>
      <c r="C33" s="58" t="s">
        <v>127</v>
      </c>
      <c r="D33" s="57">
        <v>63.57</v>
      </c>
      <c r="E33" s="62"/>
    </row>
    <row r="34" spans="1:5">
      <c r="A34" s="41" t="s">
        <v>164</v>
      </c>
      <c r="B34" s="8" t="s">
        <v>157</v>
      </c>
      <c r="C34" s="8" t="s">
        <v>158</v>
      </c>
      <c r="D34" s="8" t="s">
        <v>147</v>
      </c>
      <c r="E34" s="1" t="s">
        <v>148</v>
      </c>
    </row>
    <row r="35" spans="1:5">
      <c r="B35" s="36">
        <v>30635.65</v>
      </c>
      <c r="C35" s="36">
        <v>0</v>
      </c>
      <c r="D35" s="36">
        <v>14502.36</v>
      </c>
      <c r="E35" s="37">
        <v>9547.86</v>
      </c>
    </row>
    <row r="36" spans="1:5">
      <c r="B36" s="18"/>
      <c r="C36" s="52">
        <v>0</v>
      </c>
      <c r="D36" s="18"/>
      <c r="E36" s="53">
        <f>E35/D35</f>
        <v>0.65836594871455401</v>
      </c>
    </row>
    <row r="37" spans="1:5">
      <c r="B37" s="18"/>
      <c r="C37" s="18"/>
      <c r="D37" s="18"/>
      <c r="E37" s="3"/>
    </row>
    <row r="38" spans="1:5">
      <c r="B38" s="18"/>
      <c r="C38" s="18"/>
      <c r="D38" s="18"/>
      <c r="E38" s="3"/>
    </row>
    <row r="39" spans="1:5">
      <c r="B39" s="18"/>
      <c r="C39" s="18"/>
      <c r="D39" s="18"/>
      <c r="E39" s="3"/>
    </row>
    <row r="40" spans="1:5">
      <c r="B40" s="18"/>
      <c r="C40" s="18"/>
      <c r="D40" s="18"/>
      <c r="E40" s="3"/>
    </row>
    <row r="41" spans="1:5">
      <c r="B41" s="18"/>
      <c r="C41" s="18"/>
      <c r="D41" s="18"/>
      <c r="E41" s="3"/>
    </row>
    <row r="42" spans="1:5">
      <c r="B42" s="18"/>
      <c r="C42" s="18"/>
      <c r="D42" s="18"/>
      <c r="E42" s="3"/>
    </row>
    <row r="43" spans="1:5">
      <c r="B43" s="18"/>
      <c r="C43" s="18"/>
      <c r="D43" s="18"/>
      <c r="E43" s="3"/>
    </row>
    <row r="44" spans="1:5">
      <c r="A44" s="19"/>
      <c r="B44" s="35"/>
      <c r="C44" s="35"/>
      <c r="D44" s="35"/>
      <c r="E44" s="2"/>
    </row>
    <row r="45" spans="1:5">
      <c r="B45" s="35"/>
      <c r="C45" s="35"/>
      <c r="D45" s="35"/>
      <c r="E4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Сажетак СРЈУ - Укупно</vt:lpstr>
      <vt:lpstr>Сажетак АП СРЈУ - укупно</vt:lpstr>
      <vt:lpstr>По институцијама</vt:lpstr>
      <vt:lpstr>ПЦ.1</vt:lpstr>
      <vt:lpstr>ПЦ.2</vt:lpstr>
      <vt:lpstr>ПЦ.3</vt:lpstr>
      <vt:lpstr>ПЦ.4</vt:lpstr>
      <vt:lpstr>ПЦ.5</vt:lpstr>
      <vt:lpstr>ПЦ.6</vt:lpstr>
      <vt:lpstr>ПЦ.7</vt:lpstr>
      <vt:lpstr>ПЦ.8</vt:lpstr>
      <vt:lpstr>ПЦ.9</vt:lpstr>
      <vt:lpstr>Листа индикатора</vt:lpstr>
      <vt:lpstr>Све активности</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osce9</dc:creator>
  <cp:lastModifiedBy>Marija Petrović</cp:lastModifiedBy>
  <dcterms:created xsi:type="dcterms:W3CDTF">2021-02-03T16:47:49Z</dcterms:created>
  <dcterms:modified xsi:type="dcterms:W3CDTF">2024-12-13T07:20:25Z</dcterms:modified>
</cp:coreProperties>
</file>